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ly 2022/"/>
    </mc:Choice>
  </mc:AlternateContent>
  <xr:revisionPtr revIDLastSave="1" documentId="8_{17043562-FB77-47B6-BCD7-FFA8EA533C84}" xr6:coauthVersionLast="47" xr6:coauthVersionMax="47" xr10:uidLastSave="{A6C00E44-35F4-4E15-94CA-F2DE85F4C4DD}"/>
  <bookViews>
    <workbookView xWindow="57480" yWindow="-120" windowWidth="29040" windowHeight="15840" xr2:uid="{00000000-000D-0000-FFFF-FFFF00000000}"/>
  </bookViews>
  <sheets>
    <sheet name="Reproductive Health List" sheetId="8" r:id="rId1"/>
    <sheet name="TOTALSPIVOT" sheetId="20" state="hidden" r:id="rId2"/>
    <sheet name="RISKBY CLASSSPIVOT" sheetId="15" state="hidden" r:id="rId3"/>
    <sheet name="RISKBYMANUFPIVOT" sheetId="17" state="hidden" r:id="rId4"/>
    <sheet name="MAPPIVOT" sheetId="18" state="hidden" r:id="rId5"/>
    <sheet name="TOTALPIVOT" sheetId="16" state="hidden" r:id="rId6"/>
    <sheet name="TYPEPIVOT" sheetId="13" state="hidden" r:id="rId7"/>
    <sheet name="Climatic Zone Definition" sheetId="11" state="hidden" r:id="rId8"/>
  </sheets>
  <externalReferences>
    <externalReference r:id="rId9"/>
  </externalReferences>
  <definedNames>
    <definedName name="_xlnm._FilterDatabase" localSheetId="0" hidden="1">'Reproductive Health List'!$A$1:$O$5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0">'Reproductive Health List'!$A$5:$N$50</definedName>
    <definedName name="_xlnm.Print_Titles" localSheetId="0">'Reproductive Health List'!$5:$6</definedName>
    <definedName name="Sponsor">[1]List!$C$2:$C$18</definedName>
    <definedName name="YesNo">[1]List!$B$2:$B$4</definedName>
  </definedNames>
  <calcPr calcId="191028"/>
  <pivotCaches>
    <pivotCache cacheId="2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3" l="1"/>
  <c r="E6" i="13"/>
  <c r="E4" i="13"/>
  <c r="E7" i="13"/>
</calcChain>
</file>

<file path=xl/sharedStrings.xml><?xml version="1.0" encoding="utf-8"?>
<sst xmlns="http://schemas.openxmlformats.org/spreadsheetml/2006/main" count="775" uniqueCount="359">
  <si>
    <t>Medical Device</t>
  </si>
  <si>
    <t>Count of PRODUCT CLASS</t>
  </si>
  <si>
    <t>Column Labels</t>
  </si>
  <si>
    <t>Row Labels</t>
  </si>
  <si>
    <t>US FDA</t>
  </si>
  <si>
    <t>USAID</t>
  </si>
  <si>
    <t>WHO PQ</t>
  </si>
  <si>
    <t>Grand Total</t>
  </si>
  <si>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</si>
  <si>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</si>
  <si>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</si>
  <si>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</si>
  <si>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</si>
  <si>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</si>
  <si>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</si>
  <si>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</si>
  <si>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</si>
  <si>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</si>
  <si>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</si>
  <si>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</si>
  <si>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</si>
  <si>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</si>
  <si>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</si>
  <si>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</si>
  <si>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Country of Manufacture</t>
  </si>
  <si>
    <t>Regulatory Basis of Approval</t>
  </si>
  <si>
    <t>Regulatory Version</t>
  </si>
  <si>
    <t>PISTON SYRINGE
WITH HYPODERMIC NEEDLE</t>
  </si>
  <si>
    <t>APPROVED</t>
  </si>
  <si>
    <t>None</t>
  </si>
  <si>
    <t>N/A</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</si>
  <si>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</si>
  <si>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</si>
  <si>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</si>
  <si>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</si>
  <si>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</si>
  <si>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</si>
  <si>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</si>
  <si>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</si>
  <si>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</si>
  <si>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Spain</t>
  </si>
  <si>
    <t>CE Marked, US FDA 510K (K042934)</t>
  </si>
  <si>
    <t>Medical Kit</t>
  </si>
  <si>
    <t>MEDICAL KIT</t>
  </si>
  <si>
    <t xml:space="preserve">PSMRPH Kit/PN-13962
</t>
  </si>
  <si>
    <t>Contraceptive Implant Insertion/Removal Kit SB</t>
  </si>
  <si>
    <t>Implant insertion/removal kit (SB)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</si>
  <si>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</si>
  <si>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36 months</t>
  </si>
  <si>
    <t>Store below 25 ⁰C in a clean, dry, dust &amp; linit-free area, protected from light</t>
  </si>
  <si>
    <t>Missionpharma A/S</t>
  </si>
  <si>
    <t>Various</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</si>
  <si>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</si>
  <si>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India</t>
  </si>
  <si>
    <t>USAID/UNFPA</t>
  </si>
  <si>
    <t>Pharmaceutical</t>
  </si>
  <si>
    <t>CONTRACEPTIVES: IMPLANTABLE CONTRACEPTIVES</t>
  </si>
  <si>
    <t>CERTIFIED</t>
  </si>
  <si>
    <t>Levonorgestrel (150 mg) Releasing Implant</t>
  </si>
  <si>
    <t>Jadelle</t>
  </si>
  <si>
    <t>Levonorgestrel</t>
  </si>
  <si>
    <t>2 x 75mg/rod</t>
  </si>
  <si>
    <t>Implant</t>
  </si>
  <si>
    <t>2 rods
100 sets/case</t>
  </si>
  <si>
    <t>Do not store above 30°C</t>
  </si>
  <si>
    <t>Bayer AG</t>
  </si>
  <si>
    <t>Bayer Oy</t>
  </si>
  <si>
    <t>Pansiontie 47, 
FI-20210 
Turku, Finland</t>
  </si>
  <si>
    <t>Finland</t>
  </si>
  <si>
    <t>SRA</t>
  </si>
  <si>
    <t>SRA (Finland): 17098
WHO PQ: RH017</t>
  </si>
  <si>
    <t>QUALIFIED</t>
  </si>
  <si>
    <t>Not provided</t>
  </si>
  <si>
    <t>Levoplant</t>
  </si>
  <si>
    <t>2 rods/Pouch X 10</t>
  </si>
  <si>
    <t>WomanCare Global Trading CIC</t>
  </si>
  <si>
    <t>Shanghai Dahua Pharmaceutical Co Ltd.</t>
  </si>
  <si>
    <t xml:space="preserve">3503 Changzheng Road 
Changzheng Farm, Chongming County 
Shanghai, China
</t>
  </si>
  <si>
    <t>China</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</si>
  <si>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</si>
  <si>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</si>
  <si>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</si>
  <si>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</si>
  <si>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</si>
  <si>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</si>
  <si>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</si>
  <si>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</si>
  <si>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</si>
  <si>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</si>
  <si>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</si>
  <si>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Netherlands</t>
  </si>
  <si>
    <t>SRA (The Netherlands): NL/H 16/1010471D
WHO PQ: RH036</t>
  </si>
  <si>
    <t>CONTRACEPTIVES: INJECTABLE HORMONAL CONTRACEPTIVES</t>
  </si>
  <si>
    <t>F000201632</t>
  </si>
  <si>
    <t>Medroxyprogesterone Acetate 150 mg Injectable</t>
  </si>
  <si>
    <t xml:space="preserve">Depo-Provera
</t>
  </si>
  <si>
    <t xml:space="preserve">Medroxyprogesterone Acetate  </t>
  </si>
  <si>
    <t>Approved for use with TE 00717 BD SoloShot 1X syringe</t>
  </si>
  <si>
    <t>150 mg/ mL</t>
  </si>
  <si>
    <t>Injectable</t>
  </si>
  <si>
    <t>25 vials per carton
200 vials per box 
400 vials/case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</si>
  <si>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</si>
  <si>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</si>
  <si>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</si>
  <si>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</si>
  <si>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</si>
  <si>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</si>
  <si>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</si>
  <si>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</si>
  <si>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</si>
  <si>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</si>
  <si>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</si>
  <si>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</si>
  <si>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Indonesia</t>
  </si>
  <si>
    <t>F000038660</t>
  </si>
  <si>
    <t>Medroxyprogesterone Acetate 104 mg/0.65 mL</t>
  </si>
  <si>
    <t>Sayana Press</t>
  </si>
  <si>
    <t>104 mg/ 0.65 mL</t>
  </si>
  <si>
    <t xml:space="preserve"> pouch 1x1</t>
  </si>
  <si>
    <t>Do not refrigerate or freeze, store below 30°C</t>
  </si>
  <si>
    <t>SRA (The Netherland)</t>
  </si>
  <si>
    <t>Norethisterone Enantate Oily Solution 0.2g/mL</t>
  </si>
  <si>
    <t>Noristerat</t>
  </si>
  <si>
    <t xml:space="preserve">Norethisterone Enantate </t>
  </si>
  <si>
    <t>0.2 g/mL</t>
  </si>
  <si>
    <t>Solution: Oily</t>
  </si>
  <si>
    <t>1 mL/ampule
100 ampules/pack</t>
  </si>
  <si>
    <t>Protect from light.  Do not store above 30 °C.</t>
  </si>
  <si>
    <t>Mullerstr. 178, 13353, Berlin, Germany</t>
  </si>
  <si>
    <t>Germany</t>
  </si>
  <si>
    <t>SRA (Germany): 6929575.00.00
WHO PQ: RH 022</t>
  </si>
  <si>
    <t>Contrasafe</t>
  </si>
  <si>
    <t>Approved for use with TE 00395 Kojak Selinge</t>
  </si>
  <si>
    <t>25 vials per inner box</t>
  </si>
  <si>
    <t>Do not store above 30⁰C.  Do not freeze.</t>
  </si>
  <si>
    <t>Mylan Laboratories Limited</t>
  </si>
  <si>
    <t>Mylan Laboratories Ltd.</t>
  </si>
  <si>
    <t>Plot No. 20 &amp; 21, Pharmez, Ahmedabad, India</t>
  </si>
  <si>
    <t>WHO PQ: RH074</t>
  </si>
  <si>
    <t xml:space="preserve">Medogen 150 mg/mL suspension for injection </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</si>
  <si>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</si>
  <si>
    <t>1 ml Vial;                                        
1 vial/package, or 20 vials/case</t>
  </si>
  <si>
    <t xml:space="preserve">36 Months
</t>
  </si>
  <si>
    <t>Do not store above 30°C. Do not freeze. 
Store vials in the cartons to protect from light.</t>
  </si>
  <si>
    <t>Incepta Pharmaceuticals Ltd</t>
  </si>
  <si>
    <t>Incepta Pharmaceuticals Ltd,
Unit –1, Injectable Potent Drug (IPD)
Krishnapura, Sahabelishor,
Dhamrai, Dhaka,
Bangladesh</t>
  </si>
  <si>
    <t>Bangladesh</t>
  </si>
  <si>
    <t>WHO PQ (RH084)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</si>
  <si>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</si>
  <si>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</si>
  <si>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</si>
  <si>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</si>
  <si>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</si>
  <si>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Jiangxi Hongda Medical Equipment Group Ltd</t>
  </si>
  <si>
    <t xml:space="preserve">No. 39 South Shengli Rd, Jinxian County, 331700 Nanchang,  
Jiangxi Province, PRC </t>
  </si>
  <si>
    <t>CE Marked</t>
  </si>
  <si>
    <t>CONTRACEPTIVES: INTRAUTERINE DEVICES: NON-HORMONAL INTRAUTERINE DEVICE</t>
  </si>
  <si>
    <t>Copper-bearing  intrauterine device</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</si>
  <si>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</si>
  <si>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</si>
  <si>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</si>
  <si>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</si>
  <si>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</si>
  <si>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</si>
  <si>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</si>
  <si>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</si>
  <si>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</si>
  <si>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</si>
  <si>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Protect from excessive heat (40 - 104 ⁰F) Sunlight, water and mechanical shocks</t>
  </si>
  <si>
    <t>SMB Corporation of India</t>
  </si>
  <si>
    <t>13, 33-36 Prem Industrial Estate, Subhash Road, Jogeshwari €, Mumbai 400060, India</t>
  </si>
  <si>
    <t>CONTRACEPTIVES: ORAL HORMONAL CONTRACEPTIVES:
COMBINED ORAL CONTRACEPTIVES</t>
  </si>
  <si>
    <t>Levonorgestrel (0.15 mg) and Ethinyl Estradiol (0.03 mg): Fe Placebo Tablets</t>
  </si>
  <si>
    <t>Microgynon ED Fe</t>
  </si>
  <si>
    <t>Levonorgestrel / Ethinyl Estradiol</t>
  </si>
  <si>
    <t>150 μg / 30 μg</t>
  </si>
  <si>
    <t>Tablets</t>
  </si>
  <si>
    <t>28 Tablets/BL x 3  
(21 Hormone + 7 Fe Placebo)/BL
Note: Aclar blister</t>
  </si>
  <si>
    <t>Do not store above 30°C.</t>
  </si>
  <si>
    <t xml:space="preserve">Bayer Weimar GmbH and Co. KG, </t>
  </si>
  <si>
    <t xml:space="preserve"> Döbereiner Str. 20 99427 Weimar, Germany(bulk manufacturing); 
Bayer Pharma AG, Berlin, Germany (packaging and release)</t>
  </si>
  <si>
    <t xml:space="preserve">SRA (Germany): 6929523.00.00
</t>
  </si>
  <si>
    <t>Combination 3</t>
  </si>
  <si>
    <t>28 Tablets/BL x 100
(21 Hormone + 7 Fe Placebo)/BL
Note: Aclar blister</t>
  </si>
  <si>
    <t>Zinnia-F</t>
  </si>
  <si>
    <t>28 Tablets/BL x 3
(21 Hormone + 7 Fe Placebo)/BL</t>
  </si>
  <si>
    <r>
      <t>Do not store above 30</t>
    </r>
    <r>
      <rPr>
        <vertAlign val="superscript"/>
        <sz val="11"/>
        <rFont val="Calibri"/>
        <family val="2"/>
      </rPr>
      <t>o</t>
    </r>
    <r>
      <rPr>
        <sz val="11"/>
        <rFont val="Calibri"/>
        <family val="2"/>
      </rPr>
      <t xml:space="preserve">C.  Protect from light.  </t>
    </r>
  </si>
  <si>
    <t xml:space="preserve">Mylan Laboratories Ltd. 
Plot No 20 &amp; 21, Pharmez,  
Sarkhej – Bavia National Highway No.-8-A, Near Village Matoda,  
Tal-Sanand, Dist – Ahmebadad, 382213 </t>
  </si>
  <si>
    <t>WHO PQ: RH038</t>
  </si>
  <si>
    <t>Levonorgestrel (0.15 mg) and Ethinyl Estradiol (0.03 mg): Sugar Placebo Tablets</t>
  </si>
  <si>
    <t>Zinnia-P</t>
  </si>
  <si>
    <t>28 Tablets/BL x 3
(21 Hormone + 7 Sugar Placebo)/BL</t>
  </si>
  <si>
    <t>Store below 30°C. Store in the original package. Protect from light</t>
  </si>
  <si>
    <t>Levonorgestrel/EE Tablets + Placebo
Mylan Laboratories Limited
Plot No. 1606 to 1609, G.I.D.C.,
Sarigam, Tal
Dist-Valsad – 396 155
Mylan Laboratories Limited
Plot No 20 &amp; 21, Pharmez
Sarkhej-Bavla, National Highway No. 8A
Near Village Matoda, Taluka: Sanad
Dist. Ahmedbad, 382213,
Gujarat, India</t>
  </si>
  <si>
    <t>WHO PQ: RH035</t>
  </si>
  <si>
    <t>CONTRACEPTIVES: ORAL HORMONAL CONTRACEPTIVES: 
EMERGENCY CONTRACEPTION</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</si>
  <si>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</si>
  <si>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</si>
  <si>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</si>
  <si>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</si>
  <si>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</si>
  <si>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</si>
  <si>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</si>
  <si>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</si>
  <si>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</si>
  <si>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</si>
  <si>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</si>
  <si>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</si>
  <si>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</si>
  <si>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</si>
  <si>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</si>
  <si>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</si>
  <si>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WHO PQ: RH040</t>
  </si>
  <si>
    <t>I-Pill</t>
  </si>
  <si>
    <t>Do not store above 30°C.  Protect from light.  Store tablets in blister in the provided carton.</t>
  </si>
  <si>
    <t>WHO PQ: RH046</t>
  </si>
  <si>
    <t>ZH-A</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</si>
  <si>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</si>
  <si>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</si>
  <si>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</si>
  <si>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</si>
  <si>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</si>
  <si>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CONTRACEPTIVES: ORAL HORMONAL CONTRACEPTIVES: 
PROGESTOGEN-ONLY</t>
  </si>
  <si>
    <t>Levonorgestrel 0.03 mg Tablet</t>
  </si>
  <si>
    <t>Microlut</t>
  </si>
  <si>
    <t>0.03 mg</t>
  </si>
  <si>
    <t>Each box contains 3 blisters with 35 pills
PVC/Alu blister;
720 cycles/case</t>
  </si>
  <si>
    <t>SRA (Germany): 6929492.00.00</t>
  </si>
  <si>
    <t>CONTRACEPTIVES: INTRAUTERINE DEVICES: HORMONAL INTRAUTERINE DEVICE</t>
  </si>
  <si>
    <t>Unique ID assigned by Country</t>
  </si>
  <si>
    <t>Levonorgestrel-releasing  intrauterine device</t>
  </si>
  <si>
    <t>Avibela</t>
  </si>
  <si>
    <t>52 mg</t>
  </si>
  <si>
    <t>Intauterine Device</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</si>
  <si>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</si>
  <si>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</si>
  <si>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</si>
  <si>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</si>
  <si>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</si>
  <si>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SRA (Germany): BE 446586</t>
  </si>
  <si>
    <t>Mirena</t>
  </si>
  <si>
    <t>52mg</t>
  </si>
  <si>
    <t>Blister pack. The blister pack is then packaged in a carton of one sterile unit</t>
  </si>
  <si>
    <t>Do not store above 30oC</t>
  </si>
  <si>
    <t xml:space="preserve">SRA (Finland): FIMEA: 10212
</t>
  </si>
  <si>
    <t>Famy Pop</t>
  </si>
  <si>
    <t xml:space="preserve">28 tablets /BL x 3
</t>
  </si>
  <si>
    <t>Do not store above 30 ⁰C.  Protect from light.  Store tablets in blisters in provided carton.</t>
  </si>
  <si>
    <t>WHO PQ: RH057</t>
  </si>
  <si>
    <t>35 tablets/BL x 3</t>
  </si>
  <si>
    <t xml:space="preserve">Microgynon ED </t>
  </si>
  <si>
    <t xml:space="preserve">28 Tablets/BL x 3  
(21 Hormone + 7 Sugar  Placebo)/BL
</t>
  </si>
  <si>
    <t>36 for IVb 
 or
60 for IVa</t>
  </si>
  <si>
    <t>Do not store above 30⁰C. Protect from moisture</t>
  </si>
  <si>
    <t xml:space="preserve">Bayer Weimar GmbH and Co. KG;  Bayer AG </t>
  </si>
  <si>
    <t>Bayer Weimar GmbH und Co. KG
Doebereinerstrasse 20
99427 Weimar, Germany
And
Bayer AG
Müllerstrasse 178
13353 Berlin, Germany</t>
  </si>
  <si>
    <t>PRD 02148</t>
  </si>
  <si>
    <t>Kojak Selinge (PRD 02418)</t>
  </si>
  <si>
    <t>Store in clean, dry and insect-free place</t>
  </si>
  <si>
    <t>Hindustan Syringes &amp; Medical Devices Ltd</t>
  </si>
  <si>
    <t>174, 178/25, Ballabgarh, Faridabad, India 121004</t>
  </si>
  <si>
    <t>YIXIN</t>
  </si>
  <si>
    <t>Store in a cool dry condition</t>
  </si>
  <si>
    <t>Jiangxi Sanxin Medtec Co., Ltd</t>
  </si>
  <si>
    <t>No. 999 Fushan Road
Xiaolan Economic Development
Nanchang, Jiangxi</t>
  </si>
  <si>
    <t>CE  Marked</t>
  </si>
  <si>
    <t>Oneject</t>
  </si>
  <si>
    <t>Hypodermic Syringe with Reuse Prevention Feature, 2mL 24GX1’’ Fixed Needle, sterile</t>
  </si>
  <si>
    <t>1 syringe per Blister Pack
100 piece per Box</t>
  </si>
  <si>
    <t>Store in a room temperature</t>
  </si>
  <si>
    <t>PT Oneject Indonesia</t>
  </si>
  <si>
    <t>JI. Olympic Raya Kav.B-9, Kawasain Industry Sentul, Bogor, 16810,
Indonesia</t>
  </si>
  <si>
    <t>Kojak Selinge (PRD 02148)</t>
  </si>
  <si>
    <t>1 mL AD syringe with fixed needle of 22G x 1", RUP , Sterile</t>
  </si>
  <si>
    <t>174, 178/25 Ballabgarh, Faridabad,  India 121004</t>
  </si>
  <si>
    <t>PRD 00874</t>
  </si>
  <si>
    <t xml:space="preserve">Kojak Selinge </t>
  </si>
  <si>
    <t xml:space="preserve"> 2mL  AD syringe with fixed needle, 24G x 1", RUP 1B, Sterile</t>
  </si>
  <si>
    <t>1 x Pouch Pack
100 per box</t>
  </si>
  <si>
    <t>Store in clean, dry and insect
- free place</t>
  </si>
  <si>
    <t>Other</t>
  </si>
  <si>
    <t>EDUCATIONAL 
SYSTEM</t>
  </si>
  <si>
    <t>Fertility Awareness-based Method</t>
  </si>
  <si>
    <t>CycleBeads</t>
  </si>
  <si>
    <t>Cycle Technologies</t>
  </si>
  <si>
    <t>NOT REQUIRED</t>
  </si>
  <si>
    <r>
      <t xml:space="preserve">9030400528
Kit 1: Consumable kit for insertion and removal of contraceptive implants, </t>
    </r>
    <r>
      <rPr>
        <b/>
        <sz val="11"/>
        <rFont val="Calibri"/>
        <family val="2"/>
      </rPr>
      <t>blade only</t>
    </r>
  </si>
  <si>
    <t>Contraceptive Implant
Insertion/Removal Kit S</t>
  </si>
  <si>
    <t>Implant insertion/removal kit (B)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</si>
  <si>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Surgical scalpel blade (No. 10), sterile, disposable (5 pieces)
* Tape, adhesive plaster, 2.5cm x 5m (1 roll)
</t>
  </si>
  <si>
    <t>&gt;24 months</t>
  </si>
  <si>
    <t>Store below 30 ⁰C in a clean, dry, dust &amp; linit-free area, protected from light</t>
  </si>
  <si>
    <t>The Medical Export Group (MEG)</t>
  </si>
  <si>
    <t>Distributor: The Medical Export Group, Papland 16 4206 CL P.O. Box 598 4200 AN Gorichem, The Netherlands
Kitter: The Medical Export Group, Papland 16 4206 CL P.O. Box 598 4200 AN Gorichem, The Netherlands</t>
  </si>
  <si>
    <r>
      <t xml:space="preserve">Kit </t>
    </r>
    <r>
      <rPr>
        <b/>
        <sz val="11"/>
        <rFont val="Calibri"/>
        <family val="2"/>
      </rPr>
      <t>2</t>
    </r>
    <r>
      <rPr>
        <sz val="11"/>
        <rFont val="Calibri"/>
        <family val="2"/>
      </rPr>
      <t>: Supplier Identification Number to be confirmed upon order placement</t>
    </r>
  </si>
  <si>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</si>
  <si>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</si>
  <si>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Contraceptive Implant Insertion/Removal Kit B</t>
  </si>
  <si>
    <t>Implant insertion/removal kit</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</si>
  <si>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</si>
  <si>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CONTRACEPTIVES: BARRIER METHODS; DIAPHRAGMS</t>
  </si>
  <si>
    <t>DIA Caya</t>
  </si>
  <si>
    <t>Barrier methods: Diaphragms</t>
  </si>
  <si>
    <t>Caya Contraceptive Diaphragm</t>
  </si>
  <si>
    <t xml:space="preserve">contoured, flexible, single-sized, silicone elastomer cup </t>
  </si>
  <si>
    <t xml:space="preserve">1  carrying case with diaphragm.  </t>
  </si>
  <si>
    <t>60 months</t>
  </si>
  <si>
    <t xml:space="preserve">Kessel Medintim GmBH </t>
  </si>
  <si>
    <t>Febana – Feinmechanische Bauelemente GmbH</t>
  </si>
  <si>
    <t>Rheinmatallstr 11
D-99610 Sommerda, Germany</t>
  </si>
  <si>
    <t>510K ( K140305)</t>
  </si>
  <si>
    <t>Count of TE#</t>
  </si>
  <si>
    <t>TE</t>
  </si>
  <si>
    <t>Percent</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</si>
  <si>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</si>
  <si>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</si>
  <si>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</si>
  <si>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</si>
  <si>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</si>
  <si>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</si>
  <si>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</si>
  <si>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</si>
  <si>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</si>
  <si>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</si>
  <si>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</si>
  <si>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</si>
  <si>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</si>
  <si>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</si>
  <si>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</si>
  <si>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</si>
  <si>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</si>
  <si>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</si>
  <si>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</si>
  <si>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</si>
  <si>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</si>
  <si>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</si>
  <si>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</si>
  <si>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</si>
  <si>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</si>
  <si>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</si>
  <si>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</si>
  <si>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</si>
  <si>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</si>
  <si>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</si>
  <si>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</si>
  <si>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</si>
  <si>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</si>
  <si>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</si>
  <si>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</si>
  <si>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</si>
  <si>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</si>
  <si>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</si>
  <si>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</si>
  <si>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</si>
  <si>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</si>
  <si>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</si>
  <si>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t>32°F-104°F (0°C – 40°C)</t>
  </si>
  <si>
    <t>Date Added to Eligible list</t>
  </si>
  <si>
    <t>GHSC ELIGIBLE  REPRODUCTIVE HEALTH PRODUCT  LIST 
[PUBLISHED 01 JUL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</si>
</sst>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s>
  <fills count="8">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1" fillId="0" borderId="0" applyNumberFormat="0" applyFill="0" applyBorder="0" applyAlignment="0" applyProtection="0"/>
    <xf numFmtId="0" fontId="2" fillId="7" borderId="8" applyNumberFormat="0" applyFont="0" applyAlignment="0" applyProtection="0"/>
  </cellStyleXfs>
  <cellXfs count="59">
    <xf numFmtId="0" fontId="0" fillId="0" borderId="0" xfId="0"/>
    <xf numFmtId="0" fontId="0" fillId="2" borderId="0" xfId="0" applyFill="1"/>
    <xf numFmtId="0" fontId="6" fillId="5" borderId="5"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xf>
    <xf numFmtId="0" fontId="7" fillId="5" borderId="1" xfId="0" applyFont="1" applyFill="1" applyBorder="1" applyAlignment="1">
      <alignment vertical="center" wrapText="1"/>
    </xf>
    <xf numFmtId="0" fontId="7" fillId="5" borderId="4" xfId="0" applyFont="1" applyFill="1" applyBorder="1" applyAlignment="1">
      <alignment vertical="center" wrapText="1"/>
    </xf>
    <xf numFmtId="0" fontId="7" fillId="0" borderId="7" xfId="0" applyFont="1" applyBorder="1" applyAlignment="1">
      <alignment vertical="center" wrapText="1"/>
    </xf>
    <xf numFmtId="0" fontId="10" fillId="5" borderId="6" xfId="0" applyFont="1" applyFill="1" applyBorder="1" applyAlignment="1">
      <alignment vertical="center" wrapText="1"/>
    </xf>
    <xf numFmtId="0" fontId="11"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pivotButton="1" applyAlignment="1">
      <alignment horizontal="center"/>
    </xf>
    <xf numFmtId="0" fontId="0" fillId="0" borderId="0" xfId="0" applyAlignment="1">
      <alignment horizontal="left" indent="1"/>
    </xf>
    <xf numFmtId="0" fontId="0" fillId="0" borderId="0" xfId="0" applyAlignment="1">
      <alignment wrapText="1"/>
    </xf>
    <xf numFmtId="10" fontId="0" fillId="0" borderId="0" xfId="0" applyNumberFormat="1"/>
    <xf numFmtId="3" fontId="0" fillId="0" borderId="0" xfId="0" applyNumberFormat="1"/>
    <xf numFmtId="0" fontId="13" fillId="6" borderId="0" xfId="8" applyFont="1" applyFill="1" applyBorder="1" applyAlignment="1">
      <alignment horizontal="left" vertical="top" wrapText="1"/>
    </xf>
    <xf numFmtId="0" fontId="13" fillId="6" borderId="0" xfId="8" applyFont="1" applyFill="1" applyBorder="1" applyAlignment="1">
      <alignment vertical="top" wrapText="1"/>
    </xf>
    <xf numFmtId="0" fontId="14" fillId="6" borderId="0" xfId="0" applyFont="1" applyFill="1"/>
    <xf numFmtId="0" fontId="13" fillId="6" borderId="0" xfId="0" applyFont="1" applyFill="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0" xfId="5" applyFont="1" applyFill="1" applyBorder="1" applyAlignment="1">
      <alignment horizontal="left" vertical="top" wrapText="1"/>
    </xf>
    <xf numFmtId="0" fontId="14" fillId="6" borderId="0" xfId="0" applyFont="1" applyFill="1" applyAlignment="1">
      <alignment wrapText="1"/>
    </xf>
    <xf numFmtId="0" fontId="14" fillId="6" borderId="0" xfId="0" applyFont="1" applyFill="1" applyAlignment="1">
      <alignment horizontal="center" wrapText="1"/>
    </xf>
    <xf numFmtId="0" fontId="14" fillId="6" borderId="0" xfId="0" applyFont="1" applyFill="1" applyAlignment="1">
      <alignment horizontal="center"/>
    </xf>
    <xf numFmtId="0" fontId="14" fillId="6" borderId="0" xfId="0" applyFont="1" applyFill="1" applyAlignment="1">
      <alignment horizontal="center" vertical="top"/>
    </xf>
    <xf numFmtId="0" fontId="14" fillId="6" borderId="0" xfId="0" applyFont="1" applyFill="1" applyAlignment="1">
      <alignment horizontal="left" wrapText="1"/>
    </xf>
    <xf numFmtId="0" fontId="16" fillId="0" borderId="0" xfId="0" applyFont="1" applyAlignment="1">
      <alignment horizontal="center" vertical="center" wrapText="1"/>
    </xf>
    <xf numFmtId="0" fontId="17" fillId="0" borderId="0" xfId="2" applyFont="1" applyAlignment="1">
      <alignment horizontal="center" vertical="center" wrapText="1"/>
    </xf>
    <xf numFmtId="0" fontId="17" fillId="6" borderId="0" xfId="0" applyFont="1" applyFill="1"/>
    <xf numFmtId="0" fontId="14" fillId="0" borderId="0" xfId="0" applyFont="1" applyAlignment="1">
      <alignment horizontal="center" vertical="top" wrapText="1"/>
    </xf>
    <xf numFmtId="15" fontId="14" fillId="0" borderId="0" xfId="5" applyNumberFormat="1" applyFont="1" applyFill="1" applyBorder="1" applyAlignment="1">
      <alignment horizontal="left" vertical="top" wrapText="1"/>
    </xf>
    <xf numFmtId="0" fontId="14" fillId="6" borderId="0" xfId="0" applyFont="1" applyFill="1" applyAlignment="1">
      <alignment vertical="top"/>
    </xf>
    <xf numFmtId="0" fontId="14" fillId="0" borderId="0" xfId="5" applyFont="1" applyFill="1" applyBorder="1" applyAlignment="1">
      <alignment vertical="top" wrapText="1"/>
    </xf>
    <xf numFmtId="0" fontId="14" fillId="0" borderId="0" xfId="6" applyFont="1" applyFill="1" applyBorder="1" applyAlignment="1">
      <alignment horizontal="left" vertical="top" wrapText="1"/>
    </xf>
    <xf numFmtId="14" fontId="14" fillId="0" borderId="0" xfId="5" applyNumberFormat="1" applyFont="1" applyFill="1" applyBorder="1" applyAlignment="1">
      <alignment vertical="top" wrapText="1"/>
    </xf>
    <xf numFmtId="14" fontId="14" fillId="0" borderId="0" xfId="5" applyNumberFormat="1" applyFont="1" applyFill="1" applyBorder="1" applyAlignment="1">
      <alignment horizontal="left" vertical="top" wrapText="1"/>
    </xf>
    <xf numFmtId="0" fontId="14" fillId="6" borderId="0" xfId="6" applyFont="1" applyFill="1" applyBorder="1" applyAlignment="1">
      <alignment vertical="top"/>
    </xf>
    <xf numFmtId="0" fontId="7" fillId="0" borderId="3" xfId="0" applyFont="1" applyBorder="1" applyAlignment="1">
      <alignment vertical="center" wrapText="1"/>
    </xf>
    <xf numFmtId="0" fontId="19" fillId="0" borderId="0" xfId="0" applyFont="1" applyAlignment="1">
      <alignment horizontal="left" vertical="top" wrapText="1"/>
    </xf>
    <xf numFmtId="15" fontId="14" fillId="0" borderId="9" xfId="5" applyNumberFormat="1" applyFont="1" applyFill="1" applyBorder="1" applyAlignment="1">
      <alignment horizontal="left" vertical="top" wrapText="1"/>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0" fillId="0" borderId="0" xfId="0" applyNumberFormat="1"/>
    <xf numFmtId="0" fontId="0" fillId="0" borderId="0" xfId="0" applyNumberFormat="1" applyAlignment="1">
      <alignment horizontal="center"/>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14" fillId="0" borderId="0" xfId="5" applyFont="1" applyFill="1" applyAlignment="1">
      <alignment vertical="top" wrapText="1"/>
    </xf>
    <xf numFmtId="0" fontId="14" fillId="0" borderId="0" xfId="5" applyFont="1" applyFill="1" applyAlignment="1">
      <alignment horizontal="left" vertical="top" wrapText="1"/>
    </xf>
    <xf numFmtId="15" fontId="14" fillId="0" borderId="0" xfId="5" applyNumberFormat="1" applyFont="1" applyFill="1" applyAlignment="1">
      <alignment horizontal="left" vertical="top" wrapText="1"/>
    </xf>
  </cellXfs>
  <cellStyles count="9">
    <cellStyle name="Bad" xfId="5" builtinId="27"/>
    <cellStyle name="Followed Hyperlink" xfId="3" builtinId="9" hidden="1"/>
    <cellStyle name="Followed Hyperlink" xfId="4"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46">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numFmt numFmtId="3" formatCode="#,##0"/>
    </dxf>
    <dxf>
      <numFmt numFmtId="0" formatCode="Genera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753.673231250003" createdVersion="6" refreshedVersion="7" minRefreshableVersion="3" recordCount="39" xr:uid="{B0BDEEBC-25FD-415E-9396-DA7676542713}">
  <cacheSource type="worksheet">
    <worksheetSource name="RHDataTable"/>
  </cacheSource>
  <cacheFields count="31">
    <cacheField name="GHSC ELIGIBILITY STATUS" numFmtId="0">
      <sharedItems/>
    </cacheField>
    <cacheField name="Product Type" numFmtId="0">
      <sharedItems containsBlank="1" count="5">
        <s v="Medical Device"/>
        <s v="Medical Kit"/>
        <s v="Pharmaceutical"/>
        <s v="Other"/>
        <m u="1"/>
      </sharedItems>
    </cacheField>
    <cacheField name="GENERAL CATEGORY_x000a_WHO EML _x000a_WHO EDL_x000a_Other" numFmtId="0">
      <sharedItems/>
    </cacheField>
    <cacheField name="PRODUCT CLASS" numFmtId="0">
      <sharedItems containsBlank="1" count="28">
        <s v="PISTON SYRINGE_x000a_WITH HYPODERMIC NEEDLE"/>
        <s v="MEDICAL KIT"/>
        <s v="CONTRACEPTIVES: IMPLANTABLE CONTRACEPTIVES"/>
        <s v="CONTRACEPTIVES: INJECTABLE HORMONAL CONTRACEPTIVES"/>
        <s v="CONTRACEPTIVES: INTRAUTERINE DEVICES: NON-HORMONAL INTRAUTERINE DEVICE"/>
        <s v="CONTRACEPTIVES: ORAL HORMONAL CONTRACEPTIVES:_x000a_COMBINED ORAL CONTRACEPTIVES"/>
        <s v="CONTRACEPTIVES: ORAL HORMONAL CONTRACEPTIVES: _x000a_EMERGENCY CONTRACEPTION"/>
        <s v="CONTRACEPTIVES: ORAL HORMONAL CONTRACEPTIVES: _x000a_PROGESTOGEN-ONLY"/>
        <s v="CONTRACEPTIVES: INTRAUTERINE DEVICES: HORMONAL INTRAUTERINE DEVICE"/>
        <s v="EDUCATIONAL _x000a_SYSTEM"/>
        <s v="CONTRACEPTIVES: BARRIER METHODS; DIAPHRAGMS"/>
        <m u="1"/>
        <s v="Implant insertion/removal kit " u="1"/>
        <s v="CONTRACEPTIVES: ORAL HORMONAL CONTRACEPTIVES: PROGESTOGEN-ONLY" u="1"/>
        <s v="Fertility Awareness-based Method" u="1"/>
        <s v="CONTRACEPTIVES: ORAL HORMONAL CONTRACEPTIVES: EMERGENCY CONTRACEPTION" u="1"/>
        <s v="Oral Hormonal Contraceptives: Combined Oral Contraceptives" u="1"/>
        <s v="Implantable Contraceptives" u="1"/>
        <s v="CONTRACEPTIVES: INTRAUTERINE DEVICES" u="1"/>
        <s v="PISTON SYRINGE WITH HYPODERMIC NEEDLE" u="1"/>
        <s v="CONTRACEPTIVES: ORAL HORMONAL CONTRACEPTIVES: COMBINED ORAL CONTRACEPTIVES" u="1"/>
        <s v="Piston Syringe _x000a_with Hypodermic Needle" u="1"/>
        <s v="Auto-Disable Syringe with Reuse Prevention Feature" u="1"/>
        <s v="Oral Hormonal Contraceptives: Emergency Contraception" u="1"/>
        <s v="Educational System" u="1"/>
        <s v="Injectable hormonal contraceptives" u="1"/>
        <s v="Intrauterine Devices" u="1"/>
        <s v="Oral Hormonal Contraceptives: Progestagen-Only" u="1"/>
      </sharedItems>
    </cacheField>
    <cacheField name="QA UNIQUE CODE" numFmtId="0">
      <sharedItems containsBlank="1"/>
    </cacheField>
    <cacheField name="QA Patient Risk" numFmtId="0">
      <sharedItems/>
    </cacheField>
    <cacheField name="GHSC - QA_x000a_PRODUCT CLASSIFICATION" numFmtId="0">
      <sharedItems containsBlank="1" count="6">
        <s v="APPROVED"/>
        <s v="CERTIFIED"/>
        <s v="QUALIFIED"/>
        <m u="1"/>
        <s v="N/A" u="1"/>
        <s v="APROVED" u="1"/>
      </sharedItems>
    </cacheField>
    <cacheField name="GHSC - QA TESTING SCHEME" numFmtId="0">
      <sharedItems/>
    </cacheField>
    <cacheField name="NUMBER OF SAMPLES REQUIRED FOR QC TESTING_x000a_" numFmtId="0">
      <sharedItems/>
    </cacheField>
    <cacheField name="QA/QC ESTIMATED TIME (WEEKS)" numFmtId="0">
      <sharedItems containsBlank="1"/>
    </cacheField>
    <cacheField name="TE#" numFmtId="0">
      <sharedItems/>
    </cacheField>
    <cacheField name="TE Approval Date" numFmtId="0">
      <sharedItems containsDate="1" containsMixedTypes="1" minDate="2017-06-14T00:00:00" maxDate="2022-06-02T00:00:00"/>
    </cacheField>
    <cacheField name="Regulatory Actions and GHSC QA Comments/Recommendations" numFmtId="0">
      <sharedItems containsBlank="1" longText="1"/>
    </cacheField>
    <cacheField name="Product Unique ID" numFmtId="0">
      <sharedItems containsBlank="1" containsMixedTypes="1" containsNumber="1" containsInteger="1" minValue="301888" maxValue="400003375"/>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acheField>
    <cacheField name="Dosage Form" numFmtId="0">
      <sharedItems/>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7">
        <s v="Becton Dickinson S.A."/>
        <s v="Various"/>
        <s v="Bayer Oy"/>
        <s v="Shanghai Dahua Pharmaceutical Co Ltd."/>
        <s v="N.V. Organon"/>
        <s v="Pfizer Manufacturing Belgium NV"/>
        <s v="PT Tunggal Idaman Abdi"/>
        <s v="Bayer AG"/>
        <s v="Mylan Laboratories Ltd."/>
        <s v="Incepta Pharmaceuticals Ltd"/>
        <s v="Jiangxi Hongda Medical Equipment Group Ltd"/>
        <s v="Pregna International Ltd."/>
        <s v="SMB Corporation of India"/>
        <s v="Bayer Weimar GmbH and Co. KG, "/>
        <s v="Cipla Limited"/>
        <s v="Wuxi Yushou Medical Appliance Co. Ltd"/>
        <s v="Odyssea Pharma SPRL"/>
        <s v="Bayer Weimar GmbH and Co. KG;  Bayer AG "/>
        <s v="Hindustan Syringes &amp; Medical Devices Ltd"/>
        <s v="Jiangxi Sanxin Medtec Co., Ltd"/>
        <s v="PT Oneject Indonesia"/>
        <s v="Cycle Technologies"/>
        <s v="Febana – Feinmechanische Bauelemente GmbH"/>
        <m u="1"/>
        <s v="Cipla Ltd." u="1"/>
        <s v="Jiangxi Honda Medical Equipment Group Ltd" u="1"/>
        <s v="Bayer Pharma AG" u="1"/>
      </sharedItems>
    </cacheField>
    <cacheField name="FPP Manufacturing Site" numFmtId="0">
      <sharedItems containsBlank="1" longText="1"/>
    </cacheField>
    <cacheField name="Country of Manufacture" numFmtId="0">
      <sharedItems containsBlank="1" count="10">
        <s v="Spain"/>
        <s v="India"/>
        <s v="Finland"/>
        <s v="China"/>
        <s v="Netherlands"/>
        <s v="Belgium"/>
        <s v="Indonesia"/>
        <s v="Germany"/>
        <s v="Bangladesh"/>
        <m u="1"/>
      </sharedItems>
    </cacheField>
    <cacheField name="Regulatory Basis of Approval" numFmtId="0">
      <sharedItems/>
    </cacheField>
    <cacheField name="Regulatory Version" numFmtId="0">
      <sharedItems/>
    </cacheField>
    <cacheField name="Date Added to Eligible list" numFmtId="0">
      <sharedItems containsSemiMixedTypes="0" containsNonDate="0" containsDate="1" containsString="0" minDate="2015-01-01T00:00:00" maxDate="2022-07-02T00:00:00"/>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ELIGIBLE"/>
    <x v="0"/>
    <s v="REPRODUCTIVE HEALTH AND PERINATAL CARE"/>
    <x v="0"/>
    <m/>
    <s v="Medical Device Risk 3: Moderate"/>
    <x v="0"/>
    <s v="None"/>
    <s v="N/A"/>
    <s v="N/A"/>
    <s v="TE 00717.00"/>
    <d v="2020-06-17T00:00:00"/>
    <s v="Approved for use with TE 00068 DepoProvera_x000a__x000a_"/>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x v="0"/>
    <s v="US FDA"/>
    <s v="CE Marked, US FDA 510K (K042934)"/>
    <d v="2015-01-01T00:00:00"/>
  </r>
  <r>
    <s v="ELIGIBLE               "/>
    <x v="1"/>
    <s v="REPRODUCTIVE HEALTH AND PERINATAL CARE"/>
    <x v="1"/>
    <m/>
    <s v="Kit Risk 5:  Very High"/>
    <x v="0"/>
    <s v="PRE-SHIPMENT"/>
    <s v="5 kits/Lot"/>
    <s v="2 weeks"/>
    <s v="TE 00582.01"/>
    <d v="2021-06-30T00:00:00"/>
    <s v="5 _x000a_(it contains injectable Lidocaine Hydrochloride 1%)"/>
    <s v="PSMRPH Kit/PN-13962_x000a_"/>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s v="ELIGIBLE"/>
    <x v="2"/>
    <s v="MEDICINES FOR REPRODUCTIVE HEALTH AND PERINATAL CARE"/>
    <x v="2"/>
    <s v="D.DPP.FPP.01.220105000002.IMP01.002.POU03.BAO01"/>
    <s v="Pharmaceutical Risk 5: Very High"/>
    <x v="1"/>
    <s v="POST-SHIPMENT"/>
    <s v="20 Sets/ Lot"/>
    <s v="N/A"/>
    <s v="TE 00199"/>
    <d v="2018-04-09T00:00:00"/>
    <s v="Jadelle package and disposable trocar package are always delivered together to the health care  center.  Awaiting updated technical documentation."/>
    <m/>
    <s v="Levonorgestrel (150 mg) Releasing Implant"/>
    <s v="Jadelle"/>
    <s v="Levonorgestrel"/>
    <s v="N/A"/>
    <s v="N/A"/>
    <s v="2 x 75mg/rod"/>
    <s v="Implant"/>
    <s v="2 rods_x000a_100 sets/case"/>
    <n v="60"/>
    <s v="Do not store above 30°C"/>
    <s v="Bayer AG"/>
    <x v="2"/>
    <s v="Pansiontie 47, _x000a_FI-20210 _x000a_Turku, Finland"/>
    <x v="2"/>
    <s v="SRA"/>
    <s v="SRA (Finland): 17098_x000a_WHO PQ: RH017"/>
    <d v="2015-01-01T00:00:00"/>
  </r>
  <r>
    <s v="ELIGIBLE"/>
    <x v="2"/>
    <s v="MEDICINES FOR REPRODUCTIVE HEALTH AND PERINATAL CARE"/>
    <x v="2"/>
    <s v="D.WCT.FPP.01.220105000002.IMP01.002.POU03.SDP01"/>
    <s v="Pharmaceutical Risk 5: Very High"/>
    <x v="2"/>
    <s v="CONCURRENT"/>
    <s v="40 Sets/ Lot"/>
    <s v="N/A"/>
    <s v="TE 00200.03"/>
    <d v="2022-03-03T00:00:00"/>
    <s v="TE 00122.00  was originally assigned to this product. _x000a__x000a__x000a_"/>
    <s v="Not provided"/>
    <s v="Levonorgestrel (150 mg) Releasing Implant"/>
    <s v="Levoplant"/>
    <s v="Levonorgestrel"/>
    <s v="N/A"/>
    <s v="N/A"/>
    <s v="2 x 75mg/rod"/>
    <s v="Implant"/>
    <s v="2 rods/Pouch X 10"/>
    <n v="60"/>
    <s v="Do not store above 30°C"/>
    <s v="WomanCare Global Trading CIC"/>
    <x v="3"/>
    <s v="3503 Changzheng Road _x000a_Changzheng Farm, Chongming County _x000a_Shanghai, China_x000a_"/>
    <x v="3"/>
    <s v="WHO PQ"/>
    <s v="WHO PQ: RH028"/>
    <d v="2018-08-10T00:00:00"/>
  </r>
  <r>
    <s v="ELIGIBLE"/>
    <x v="2"/>
    <s v="MEDICINES FOR REPRODUCTIVE HEALTH AND PERINATAL CARE"/>
    <x v="2"/>
    <s v="D.DPP.FPP.01.220105000001.IMP01.001.BLP02.NVO01"/>
    <s v="Pharmaceutical Risk 5: Very High"/>
    <x v="1"/>
    <s v="POST-SHIPMENT"/>
    <s v="40 Sets/ Lot"/>
    <s v="N/A"/>
    <s v="TE 00202.02"/>
    <d v="2020-12-14T00:00:00"/>
    <s v="1. N.V.Organon staff shall provide a copy of the Nitrosamines risk assessment (API and FPP) by 31 March 2021._x000a_2. Supplier reported that labels are currently being updated. N.V. Organon staff shall provide a_x000a_copy of the updated labels once available.                   3. N.V. Organon staff shall provide a copy of the updated patient card and patient leaflet artwork once they are available"/>
    <s v="ROW 1952894_x000a_ESA 1953729_x000a_FSA 1953126_x000a_PSA 1038473"/>
    <s v="Etonorgestrel (68 mg) Releasing  Implant"/>
    <s v="Implanon/NXT"/>
    <s v="Etonogestrel"/>
    <s v="N/A"/>
    <s v="N/A"/>
    <s v="68mg"/>
    <s v="Implant"/>
    <s v="1 rod /Blister"/>
    <n v="60"/>
    <s v="Do not store above 30°C. Store in the original blister package."/>
    <s v="N.V.Organon"/>
    <x v="4"/>
    <s v="Kloosterstraat 6_x000a_5349 AB Oss_x000a_The Netherlands"/>
    <x v="4"/>
    <s v="SRA"/>
    <s v="SRA (The Netherlands): NL/H 16/1010471D_x000a__x000a_WHO PQ: RH036"/>
    <d v="2021-03-02T00:00:00"/>
  </r>
  <r>
    <s v="ELIGIBLE"/>
    <x v="2"/>
    <s v="MEDICINES FOR REPRODUCTIVE HEALTH AND PERINATAL CARE"/>
    <x v="3"/>
    <s v="D.DPP.FPP.01.220102000002.INJ13.001.VIA03.PFI01"/>
    <s v="Pharmaceutical Risk 5: Very High"/>
    <x v="1"/>
    <s v="POST-SHIPMENT"/>
    <s v="50 vials/ Lot"/>
    <s v="N/A"/>
    <s v="TE 00068.03"/>
    <d v="2022-02-16T00:00:00"/>
    <m/>
    <s v="F000201632"/>
    <s v="Medroxyprogesterone Acetate 150 mg Injectable"/>
    <s v="Depo-Provera_x000a_"/>
    <s v="Medroxyprogesterone Acetate  "/>
    <s v="Approved for use with TE 00717 BD SoloShot 1X syringe"/>
    <m/>
    <s v="150 mg/ mL"/>
    <s v="Injectable"/>
    <s v="25 vials per carton_x000a_200 vials per box _x000a_400 vials/case"/>
    <n v="48"/>
    <s v="Do not refrigerate or freeze, store below 30⁰C_x000a__x000a_Store vials upright."/>
    <s v="Pfizer Overseas LLC"/>
    <x v="5"/>
    <s v="Rijksweg 12, _x000a_B-2870 Puurs, Belgium"/>
    <x v="5"/>
    <s v="SRA"/>
    <s v="SRA (Swedish MPA: 9201)"/>
    <d v="2015-01-01T00:00:00"/>
  </r>
  <r>
    <s v="ELIGIBLE"/>
    <x v="2"/>
    <s v="MEDICINES FOR REPRODUCTIVE HEALTH AND PERINATAL CARE"/>
    <x v="3"/>
    <s v="W.MIS.FPP.01.220102000002.INJ13.001.VIA03.PTT01"/>
    <s v="Pharmaceutical Risk 5: Very High"/>
    <x v="2"/>
    <s v="CONCURRENT"/>
    <s v="50 vials/ Lot"/>
    <s v="N/A"/>
    <s v="TE 00317.06_x000a__x000a_"/>
    <d v="2021-11-03T00:00:00"/>
    <m/>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6"/>
    <s v="Jalan Jendral Ahmad Yani No. 7, Jakarta Timur 13230, Indonesia"/>
    <x v="6"/>
    <s v="WHO PQ"/>
    <s v="WHO PQ"/>
    <d v="2018-08-23T00:00:00"/>
  </r>
  <r>
    <s v="ELIGIBLE"/>
    <x v="2"/>
    <s v="MEDICINES FOR REPRODUCTIVE HEALTH AND PERINATAL CARE"/>
    <x v="3"/>
    <s v="D.DPP.FPP.01.220102000002.INJ10.001.PFS01.PFI01"/>
    <s v="Pharmaceutical Risk 5: Very High"/>
    <x v="1"/>
    <s v="POST-SHIPMENT"/>
    <s v="50 vials/ Lot"/>
    <s v="N/A"/>
    <s v="TE  00721.01"/>
    <d v="2021-03-29T00:00:00"/>
    <s v="None"/>
    <s v="F000038660"/>
    <s v="Medroxyprogesterone Acetate 104 mg/0.65 mL"/>
    <s v="Sayana Press"/>
    <s v="Medroxyprogesterone Acetate  "/>
    <s v="N/A"/>
    <s v="N/A"/>
    <s v="104 mg/ 0.65 mL"/>
    <s v="Injectable"/>
    <s v=" pouch 1x1"/>
    <n v="36"/>
    <s v="Do not refrigerate or freeze, store below 30°C"/>
    <s v="Pfizer Overseas LLC"/>
    <x v="5"/>
    <s v="Rijksweg 12, _x000a_B-2870 Puurs, Belgium"/>
    <x v="5"/>
    <s v="SRA"/>
    <s v="SRA (The Netherland)"/>
    <d v="2015-01-01T00:00:00"/>
  </r>
  <r>
    <s v="ELIGIBLE"/>
    <x v="2"/>
    <s v="MEDICINES FOR REPRODUCTIVE HEALTH AND PERINATAL CARE"/>
    <x v="3"/>
    <s v="D.DPP.FPP.01.220102000003.INJ03.001.AMP02.BAY02"/>
    <s v="Pharmaceutical Risk 5: Very High"/>
    <x v="1"/>
    <s v="POST-SHIPMENT"/>
    <s v="100 ampoules / Lot"/>
    <s v="N/A"/>
    <s v="TE 00043.00"/>
    <d v="2017-06-14T00:00:00"/>
    <s v="Awaiting updated technical documentation "/>
    <n v="551036"/>
    <s v="Norethisterone Enantate Oily Solution 0.2g/mL"/>
    <s v="Noristerat"/>
    <s v="Norethisterone Enantate "/>
    <s v="N/A"/>
    <s v="N/A"/>
    <s v="0.2 g/mL"/>
    <s v="Solution: Oily"/>
    <s v="1 mL/ampule_x000a_100 ampules/pack"/>
    <n v="60"/>
    <s v="Protect from light.  Do not store above 30 °C."/>
    <s v="Bayer AG"/>
    <x v="7"/>
    <s v="Mullerstr. 178, 13353, Berlin, Germany"/>
    <x v="7"/>
    <s v="SRA"/>
    <s v="SRA (Germany): 6929575.00.00_x000a_WHO PQ: RH 022"/>
    <d v="2017-07-28T00:00:00"/>
  </r>
  <r>
    <s v="ELIGIBLE"/>
    <x v="2"/>
    <s v="MEDICINES FOR REPRODUCTIVE HEALTH AND PERINATAL CARE"/>
    <x v="3"/>
    <s v="D.DPP.FPP.01.220102000002.INJ13.001.VIA03.MYL05"/>
    <s v="Pharmaceutical Risk 5: Very High"/>
    <x v="2"/>
    <s v="CONCURRENT"/>
    <s v="50 vials/ Lot"/>
    <s v="N/A"/>
    <s v="TE 00395.03_x000a_"/>
    <d v="2020-02-15T00:00:00"/>
    <m/>
    <n v="300001490"/>
    <s v="Medroxyprogesterone Acetate 150 mg Injectable"/>
    <s v="Contrasafe"/>
    <s v="Medroxyprogesterone Acetate  "/>
    <s v="Approved for use with TE 00395 Kojak Selinge"/>
    <s v="N/A"/>
    <s v="150 mg/ mL"/>
    <s v="Injectable"/>
    <s v="25 vials per inner box"/>
    <n v="36"/>
    <s v="Do not store above 30⁰C.  Do not freeze."/>
    <s v="Mylan Laboratories Limited"/>
    <x v="8"/>
    <s v="Plot No. 20 &amp; 21, Pharmez, Ahmedabad, India"/>
    <x v="1"/>
    <s v="WHO PQ"/>
    <s v="WHO PQ: RH074"/>
    <d v="2019-08-15T00:00:00"/>
  </r>
  <r>
    <s v="ELIGIBLE"/>
    <x v="2"/>
    <s v="MEDICINES FOR REPRODUCTIVE HEALTH AND PERINATAL CARE"/>
    <x v="3"/>
    <s v="D.DPP.FPP.01.220102000002.INJ13.001.VIA03.INC01"/>
    <s v="Pharmaceutical Risk 5: Very High"/>
    <x v="2"/>
    <s v="CONCURRENT"/>
    <s v="50 vials/ Lot"/>
    <s v="N/A"/>
    <s v="TE 00622.02"/>
    <d v="2021-12-09T00:00:00"/>
    <m/>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9"/>
    <s v="Incepta Pharmaceuticals Ltd,_x000a_Unit –1, Injectable Potent Drug (IPD)_x000a_Krishnapura, Sahabelishor,_x000a_Dhamrai, Dhaka,_x000a_Bangladesh"/>
    <x v="8"/>
    <s v="WHO PQ"/>
    <s v="WHO PQ (RH084)"/>
    <d v="2020-04-27T00:00:00"/>
  </r>
  <r>
    <s v="ELIGIBLE"/>
    <x v="0"/>
    <s v="REPRODUCTIVE HEALTH AND PERINATAL CARE"/>
    <x v="0"/>
    <m/>
    <s v="Medical Device Risk 3: Moderate"/>
    <x v="0"/>
    <s v="None"/>
    <s v="N/A"/>
    <s v="N/A"/>
    <s v="TE 00713.00"/>
    <d v="2020-07-29T00:00:00"/>
    <s v="Approved for use with TE 00317 Triclofem"/>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10"/>
    <s v="No. 39 South Shengli Rd, Jinxian County, 331700 Nanchang,  _x000a_Jiangxi Province, PRC "/>
    <x v="3"/>
    <s v="USAID"/>
    <s v="CE Marked"/>
    <d v="2020-07-31T00:00:00"/>
  </r>
  <r>
    <s v="ELIGIBLE"/>
    <x v="0"/>
    <s v="MEDICINES FOR REPRODUCTIVE HEALTH AND PERINATAL CARE"/>
    <x v="4"/>
    <s v="D.DPP.FPP.01.220103010101.IUD01.001.POU02.PRG01"/>
    <s v="Medical Device Risk 4:  High"/>
    <x v="2"/>
    <s v="CONCURRENT"/>
    <s v="150 pieces/ Lot"/>
    <s v="N/A"/>
    <s v="TE 00312.01"/>
    <d v="2021-06-03T00:00:00"/>
    <s v="• Pregna International Limited shall provide FHI360 a copy of the updated primary label, secondary label and  other affected documents by the manufacture license change once they are available_x000a_• Pregna International Limited shall continue to complete the ongoing real time stability study, and share with  GHSC QA the stability data once available"/>
    <m/>
    <s v="Copper-bearing  intrauterine device"/>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1"/>
    <s v="Plot No.-219, Survey No.-168, _x000a_Dabhel Industrial Co-op Society Limited, _x000a_Debhel, Daman (U.T) - 396210, INDIA"/>
    <x v="1"/>
    <s v="WHO PQ"/>
    <s v="CE Mark and WHO PQ"/>
    <d v="2018-06-01T00:00:00"/>
  </r>
  <r>
    <s v="ELIGIBLE"/>
    <x v="0"/>
    <s v="MEDICINES FOR REPRODUCTIVE HEALTH AND PERINATAL CARE"/>
    <x v="4"/>
    <s v="D.DPP.FPP.01.220103010101.IUD01.001.POU02.SMB01"/>
    <s v="Medical Device Risk 4:  High"/>
    <x v="2"/>
    <s v="CONCURRENT"/>
    <s v="150 pieces/ Lot"/>
    <s v="NA"/>
    <s v="TE 00314.00"/>
    <d v="2018-08-17T00:00:00"/>
    <s v="Product sterilized at AV Processors Pvt. Ltd.is not eligible for procurement until adequate sterilization validation documentation and ISO certifications are provided to GHSC-QA for review and approval.  Review ongoing."/>
    <s v="SMB TCu380"/>
    <s v="Copper-bearing  intrauterine device"/>
    <s v="SMB TCu380A"/>
    <m/>
    <s v="Copper"/>
    <m/>
    <s v="NA"/>
    <s v="Intrauterine Device"/>
    <m/>
    <n v="84"/>
    <s v="Protect from excessive heat (40 - 104 ⁰F) Sunlight, water and mechanical shocks"/>
    <s v="SMB Corporation of India"/>
    <x v="12"/>
    <s v="13, 33-36 Prem Industrial Estate, Subhash Road, Jogeshwari €, Mumbai 400060, India"/>
    <x v="1"/>
    <s v="USAID"/>
    <s v="USAID/UNFPA"/>
    <d v="2019-03-19T00:00:00"/>
  </r>
  <r>
    <s v="ELIGIBLE"/>
    <x v="2"/>
    <s v="MEDICINES FOR REPRODUCTIVE HEALTH AND PERINATAL CARE"/>
    <x v="5"/>
    <s v="D.DPP.FPP.01.220101010001.TAB01.003.BLP10.BAW01"/>
    <s v="Pharmaceutical Risk 4:  High"/>
    <x v="1"/>
    <s v="POST-SHIPMENT"/>
    <s v="10 Blister Packs/ Lot"/>
    <s v="N/A"/>
    <s v="TE 00050.00"/>
    <s v="Phasing Out"/>
    <s v="TE 00034.00 was originally assigned to this product"/>
    <n v="84551015"/>
    <s v="Levonorgestrel (0.15 mg) and Ethinyl Estradiol (0.03 mg): Fe Placebo Tablets"/>
    <s v="Microgynon ED Fe"/>
    <s v="Levonorgestrel / Ethinyl Estradiol"/>
    <s v="N/A"/>
    <s v="N/A"/>
    <s v="150 μg / 30 μg"/>
    <s v="Tablets"/>
    <s v="28 Tablets/BL x 3  _x000a_(21 Hormone + 7 Fe Placebo)/BL_x000a_Note: Aclar blister"/>
    <n v="36"/>
    <s v="Do not store above 30°C."/>
    <s v="Bayer AG"/>
    <x v="13"/>
    <s v=" Döbereiner Str. 20 99427 Weimar, Germany(bulk manufacturing); _x000a__x000a_Bayer Pharma AG, Berlin, Germany (packaging and release)"/>
    <x v="7"/>
    <s v="SRA"/>
    <s v="SRA (Germany): 6929523.00.00_x000a_"/>
    <d v="2015-01-01T00:00:00"/>
  </r>
  <r>
    <s v="ELIGIBLE"/>
    <x v="2"/>
    <s v="MEDICINES FOR REPRODUCTIVE HEALTH AND PERINATAL CARE"/>
    <x v="5"/>
    <s v="D.DPP.FPP.01.220101010001.TAB01.003.BLP10.BAW01"/>
    <s v="Pharmaceutical Risk 4:  High"/>
    <x v="1"/>
    <s v="POST-SHIPMENT"/>
    <s v="10 Blister Packs/ Lot"/>
    <s v="N/A"/>
    <s v="TE 00049.00"/>
    <d v="2017-07-11T00:00:00"/>
    <s v="TE 00033.00 was originally assigned to this product._x000a_Phasing Out"/>
    <n v="84657255"/>
    <s v="Levonorgestrel (0.15 mg) and Ethinyl Estradiol (0.03 mg): Fe Placebo Tablets"/>
    <s v="Combination 3"/>
    <s v="Levonorgestrel / Ethinyl Estradiol"/>
    <s v="N/A"/>
    <s v="N/A"/>
    <s v="150 μg / 30 μg"/>
    <s v="Tablets"/>
    <s v="28 Tablets/BL x 100_x000a_(21 Hormone + 7 Fe Placebo)/BL_x000a_Note: Aclar blister"/>
    <n v="36"/>
    <s v="Do not store above 30°C."/>
    <s v="Bayer AG"/>
    <x v="13"/>
    <s v=" Döbereiner Str. 20 99427 Weimar, Germany(bulk manufacturing); _x000a__x000a_Bayer Pharma AG, Berlin, Germany (packaging and release)"/>
    <x v="7"/>
    <s v="SRA"/>
    <s v="SRA (Germany): 6929523.00.00_x000a_"/>
    <d v="2015-01-01T00:00:00"/>
  </r>
  <r>
    <s v="ELIGIBLE"/>
    <x v="2"/>
    <s v="MEDICINES FOR REPRODUCTIVE HEALTH AND PERINATAL CARE"/>
    <x v="5"/>
    <s v="D.DPP.FPP.01.220101010001.TAB01.003.BLP10.MYL05"/>
    <s v="Pharmaceutical Risk 4:  High"/>
    <x v="2"/>
    <s v="CONCURRENT"/>
    <s v="10 Blister Packs/ Lot"/>
    <s v="N/A"/>
    <s v="TE 00052.03"/>
    <d v="2020-01-23T00:00:00"/>
    <s v="TE 00038.00 was originally assigned to this product"/>
    <n v="400003217"/>
    <s v="Levonorgestrel (0.15 mg) and Ethinyl Estradiol (0.03 mg): Fe Placebo Tablets"/>
    <s v="Zinnia-F"/>
    <s v="Levonorgestrel / Ethinyl Estradiol"/>
    <s v="N/A"/>
    <s v="N/A"/>
    <s v="150 μg / 30 μg"/>
    <s v="Tablets"/>
    <s v="28 Tablets/BL x 3_x000a_(21 Hormone + 7 Fe Placebo)/BL"/>
    <n v="36"/>
    <s v="Do not store above 30oC.  Protect from light.  "/>
    <s v="Mylan Laboratories Limited"/>
    <x v="8"/>
    <s v="Mylan Laboratories Ltd. _x000a_Plot No 20 &amp; 21, Pharmez,  _x000a_Sarkhej – Bavia National Highway No.-8-A, Near Village Matoda,  _x000a_Tal-Sanand, Dist – Ahmebadad, 382213 "/>
    <x v="1"/>
    <s v="WHO PQ"/>
    <s v="WHO PQ: RH038"/>
    <d v="2018-06-01T00:00:00"/>
  </r>
  <r>
    <s v="ELIGIBLE"/>
    <x v="2"/>
    <s v="MEDICINES FOR REPRODUCTIVE HEALTH AND PERINATAL CARE"/>
    <x v="5"/>
    <s v="D.DPP.FPP.01.220101010001.TAB01.002.BLP10.MYL04"/>
    <s v="Pharmaceutical Risk 4:  High"/>
    <x v="2"/>
    <s v="CONCURRENT"/>
    <s v="10 Blister Packs/ Lot"/>
    <s v="N/A"/>
    <s v="TE 00053.05"/>
    <d v="2022-06-01T00:00:00"/>
    <m/>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8"/>
    <s v="Levonorgestrel/EE Tablets + Placebo_x000a__x000a_Mylan Laboratories Limited_x000a_Plot No. 1606 to 1609, G.I.D.C.,_x000a_Sarigam, Tal_x000a_Dist-Valsad – 396 155_x000a__x000a_Mylan Laboratories Limited_x000a_Plot No 20 &amp; 21, Pharmez_x000a_Sarkhej-Bavla, National Highway No. 8A_x000a_Near Village Matoda, Taluka: Sanad_x000a_Dist. Ahmedbad, 382213,_x000a_Gujarat, India"/>
    <x v="1"/>
    <s v="WHO PQ"/>
    <s v="WHO PQ: RH035"/>
    <d v="2018-06-01T00:00:00"/>
  </r>
  <r>
    <s v="ELIGIBLE"/>
    <x v="2"/>
    <s v="MEDICINES FOR REPRODUCTIVE HEALTH AND PERINATAL CARE"/>
    <x v="6"/>
    <s v="D.DPP.FPP.01.220101030001.TAB01.001.BLP03.MYL05"/>
    <s v="Pharmaceutical Risk 4:  High"/>
    <x v="2"/>
    <s v="CONCURRENT"/>
    <s v="50 Blister Packs/Lot"/>
    <s v="N/A"/>
    <s v="TE 00047.05"/>
    <d v="2022-05-31T00:00:00"/>
    <m/>
    <n v="400002721"/>
    <s v="Levonorgestrel 0.75  mg"/>
    <s v="Revoke 72"/>
    <s v="Levonorgestrel"/>
    <s v="N/A"/>
    <s v="N/A"/>
    <s v="0.75 mg"/>
    <s v="Tablets"/>
    <s v="2 Tablets/Blister"/>
    <n v="36"/>
    <s v="Do not store above 30°C.  Protect from light. Store the tablet in blister in_x000a_provided carton"/>
    <s v="Mylan Laboratories Limited"/>
    <x v="8"/>
    <s v="Plot No. 20 &amp; 21, Pharmez, Ahmedabad, India"/>
    <x v="1"/>
    <s v="WHO PQ"/>
    <s v="WHO PQ: RH032_x000a_"/>
    <d v="2020-12-22T00:00:00"/>
  </r>
  <r>
    <s v="ELIGIBLE"/>
    <x v="2"/>
    <s v="MEDICINES FOR REPRODUCTIVE HEALTH AND PERINATAL CARE"/>
    <x v="6"/>
    <s v="D.DPP.FPP.01.220101030001.TAB01.001.BLP02.MYL05"/>
    <s v="Pharmaceutical Risk 4:  High"/>
    <x v="2"/>
    <s v="CONCURRENT"/>
    <s v="100 Blister Packs/Lot"/>
    <s v="N/A"/>
    <s v="TE 00046.04"/>
    <d v="2022-05-31T00:00:00"/>
    <m/>
    <n v="400002794"/>
    <s v="Levonorgestrel 1.5  mg"/>
    <s v="Revoke 1.5"/>
    <s v="Levonorgestrel"/>
    <s v="N/A"/>
    <s v="N/A"/>
    <s v="1.5 mg"/>
    <s v="Tablets"/>
    <s v="1 Tablet/Blister"/>
    <n v="36"/>
    <s v="Do not store above 30°C.  Protect from light. "/>
    <s v="Mylan Laboratories Limited"/>
    <x v="8"/>
    <s v="Plot No. 20 &amp; 21, Pharmez, Ahmedabad, India"/>
    <x v="1"/>
    <s v="WHO PQ"/>
    <s v="WHO PQ: RH031_x000a_"/>
    <d v="2018-06-01T00:00:00"/>
  </r>
  <r>
    <s v="ELIGIBLE"/>
    <x v="2"/>
    <s v="MEDICINES FOR REPRODUCTIVE HEALTH AND PERINATAL CARE"/>
    <x v="6"/>
    <s v="D.DPP.FPP.01.220101030001.TAB01.001.BLP03.CIP08"/>
    <s v="Pharmaceutical Risk 4:  High"/>
    <x v="2"/>
    <s v="CONCURRENT"/>
    <s v="50 Blister Packs/Lot"/>
    <s v="N/A"/>
    <s v="TE 00048.02"/>
    <d v="2021-07-21T00:00:00"/>
    <m/>
    <n v="31002354"/>
    <s v="Levonorgestrel 0.75  mg"/>
    <s v="Pill 72"/>
    <s v="Levonorgestrel"/>
    <s v="N/A"/>
    <s v="N/A"/>
    <s v="0.75 mg"/>
    <s v="Tablets"/>
    <s v="2 Tablets/Blister"/>
    <n v="36"/>
    <s v="Do not store above 30°C.  Store tablets in blister in the provided carton."/>
    <s v="Cipla Limited"/>
    <x v="14"/>
    <s v="Unit VIII (Unit-8)_x000a_Plot No: L-139, S-103 &amp; M-62,_x000a_Verna Industrial Estate, Salcette,_x000a_Goa 403722, India"/>
    <x v="1"/>
    <s v="WHO PQ"/>
    <s v="WHO PQ: RH040"/>
    <d v="2018-06-01T00:00:00"/>
  </r>
  <r>
    <s v="ELIGIBLE"/>
    <x v="2"/>
    <s v="MEDICINES FOR REPRODUCTIVE HEALTH AND PERINATAL CARE"/>
    <x v="6"/>
    <s v="D.DPP.FPP.01.220101030001.TAB01.001.BLP02.CIP08"/>
    <s v="Pharmaceutical Risk 4:  High"/>
    <x v="2"/>
    <s v="CONCURRENT"/>
    <s v="100 Blister Packs/Lot"/>
    <s v="N/A"/>
    <s v="TE 00072.02"/>
    <d v="2021-07-21T00:00:00"/>
    <m/>
    <n v="31002392"/>
    <s v="Levonorgestrel 1.5  mg"/>
    <s v="I-Pill"/>
    <s v="Levonorgestrel"/>
    <s v="N/A"/>
    <s v="N/A"/>
    <s v="1.5 mg"/>
    <s v="Tablets"/>
    <s v="1 Tablet/Blister"/>
    <n v="24"/>
    <s v="Do not store above 30°C.  Protect from light.  Store tablets in blister in the provided carton."/>
    <s v="Cipla Limited"/>
    <x v="14"/>
    <s v="Unit VIII (Unit-8)_x000a_Plot No: L-139, S-103 &amp; M-62,_x000a_Verna Industrial Estate, Salcette,_x000a_Goa 403722, India"/>
    <x v="1"/>
    <s v="WHO PQ"/>
    <s v="WHO PQ: RH046"/>
    <d v="2018-06-01T00:00:00"/>
  </r>
  <r>
    <s v="ELIGIBLE"/>
    <x v="0"/>
    <s v="REPRODUCTIVE HEALTH AND PERINATAL CARE"/>
    <x v="0"/>
    <m/>
    <s v="Medical Device Risk 3: Moderate"/>
    <x v="0"/>
    <s v="None"/>
    <s v="N/A"/>
    <s v="N/A"/>
    <s v="TE 00715.00"/>
    <d v="2020-07-30T00:00:00"/>
    <s v="Approved for use with TE 00317 Triclofem"/>
    <s v="ZH-A"/>
    <s v="Auto-Disable Syringe 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15"/>
    <s v="No. 115 Nongxinhe Road, Dongbeitang_x000a_town, Wuxi City, _x000a_Jiangsu Province, China"/>
    <x v="3"/>
    <s v="USAID"/>
    <s v="CE Marked"/>
    <d v="2020-07-31T00:00:00"/>
  </r>
  <r>
    <s v="ELIGIBLE"/>
    <x v="2"/>
    <s v="MEDICINES FOR REPRODUCTIVE HEALTH AND PERINATAL CARE"/>
    <x v="7"/>
    <s v="D.DPP.FPP.01.220101020001.TAB01.001.BLP14.BAY02"/>
    <s v="Pharmaceutical Risk 4:  High"/>
    <x v="1"/>
    <s v="POST-SHIPMENT"/>
    <s v="10 Blister Packs/ Lot"/>
    <s v="N/A"/>
    <s v="TE 00051.01"/>
    <d v="2020-10-29T00:00:00"/>
    <s v="Bayer staff shall provide a copy of the Nitrosamines risk assessment (API and FPP) by 31 March 2021"/>
    <n v="80757220"/>
    <s v="Levonorgestrel 0.03 mg Tablet"/>
    <s v="Microlut"/>
    <s v="Levonorgestrel"/>
    <s v="N/A"/>
    <s v="N/A"/>
    <s v="0.03 mg"/>
    <s v="Tablets"/>
    <s v="Each box contains 3 blisters with 35 pills_x000a_PVC/Alu blister;_x000a_720 cycles/case"/>
    <n v="60"/>
    <s v="Do not store above 30°C."/>
    <s v="Bayer AG"/>
    <x v="7"/>
    <s v=" Döbereiner Str. 20 99427 Weimar, Germany(bulk manufacturing); _x000a__x000a_Bayer Pharma AG, Berlin, Germany (packaging and release)"/>
    <x v="7"/>
    <s v="SRA"/>
    <s v="SRA (Germany): 6929492.00.00"/>
    <d v="2020-12-22T00:00:00"/>
  </r>
  <r>
    <s v="ELIGIBLE"/>
    <x v="2"/>
    <s v="MEDICINES FOR REPRODUCTIVE HEALTH AND PERINATAL CARE"/>
    <x v="8"/>
    <s v="D.IRH.FPP.01.220103020101.IUS01.001.POU02.ODY01"/>
    <s v="Pharmaceutical Risk 5: Very High"/>
    <x v="1"/>
    <s v="POST-SHIPMENT"/>
    <s v="TBD: Pending Analytical Method Transfer"/>
    <s v="TBD: Pending Analytical Method Transfer"/>
    <s v="TE 00707.01"/>
    <d v="2020-09-15T00:00:00"/>
    <m/>
    <s v="Unique ID assigned by Country"/>
    <s v="Levonorgestrel-releasing  intrauterine device"/>
    <s v="Avibela"/>
    <s v="Levonorgestrel"/>
    <s v="N/A"/>
    <s v="N/A"/>
    <s v="52 mg"/>
    <s v="Intauterine Device"/>
    <s v="Pouch inside a unit carton"/>
    <n v="60"/>
    <s v="Do not store above 30oC.  Store pouch in outer carton until use to protect from light. "/>
    <s v="Impact RH360: Medicines 360"/>
    <x v="16"/>
    <s v="Rue du Travail 16_x000a_4460 Grace-Hollogne_x000a_Belgium"/>
    <x v="5"/>
    <s v="SRA"/>
    <s v="SRA (Germany): BE 446586"/>
    <d v="2020-10-05T00:00:00"/>
  </r>
  <r>
    <s v="ELIGIBLE"/>
    <x v="2"/>
    <s v="MEDICINES FOR REPRODUCTIVE HEALTH AND PERINATAL CARE"/>
    <x v="8"/>
    <s v="D.DPP.FPP.01.220103020101.IUS01.001.BLP02.BAO01"/>
    <s v="Pharmaceutical Risk 5: Very High"/>
    <x v="1"/>
    <s v="POST-SHIPMENT"/>
    <s v="80 pieces/lot"/>
    <s v="6 weeks"/>
    <s v="TE 00726.01"/>
    <d v="2021-11-04T00:00:00"/>
    <m/>
    <n v="82961519"/>
    <s v="Levonorgestrel-releasing  intrauterine device"/>
    <s v="Mirena"/>
    <s v="Levonorgestrel"/>
    <s v="N/A"/>
    <s v="N/A"/>
    <s v="52mg"/>
    <s v="Intrauterine Device"/>
    <s v="Blister pack. The blister pack is then packaged in a carton of one sterile unit"/>
    <n v="36"/>
    <s v="Do not store above 30oC"/>
    <s v="Bayer AG"/>
    <x v="2"/>
    <s v="Pansiontie 47, _x000a_FI-20210 _x000a_Turku, Finland"/>
    <x v="2"/>
    <s v="SRA"/>
    <s v="SRA (Finland): FIMEA: 10212_x000a_"/>
    <d v="2020-11-09T00:00:00"/>
  </r>
  <r>
    <s v="ELIGIBLE"/>
    <x v="2"/>
    <s v="MEDICINES FOR REPRODUCTIVE HEALTH AND PERINATAL CARE"/>
    <x v="7"/>
    <s v="D.DPP.FPP.01.220101020001.TAB01.001.BLP10.MYL05"/>
    <s v="Pharmaceutical Risk 4:  High"/>
    <x v="2"/>
    <s v="CONCURRENT"/>
    <s v="10 Blister Packs/ Lot"/>
    <m/>
    <s v="TE 00062.04"/>
    <d v="2022-01-25T00:00:00"/>
    <m/>
    <n v="400003375"/>
    <s v="Levonorgestrel 0.03 mg Tablet"/>
    <s v="Famy Pop"/>
    <s v="Levonorgestrel"/>
    <s v="N/A"/>
    <s v="N/A"/>
    <s v="0.03 mg"/>
    <s v="Tablets"/>
    <s v="28 tablets /BL x 3_x000a_"/>
    <n v="36"/>
    <s v="Do not store above 30 ⁰C.  Protect from light.  Store tablets in blisters in provided carton."/>
    <s v="Mylan Laboratories Limited"/>
    <x v="8"/>
    <s v="Plot No. 20 &amp; 21, Pharmez, Ahmedabad, India"/>
    <x v="1"/>
    <s v="WHO PQ"/>
    <s v="WHO PQ: RH057"/>
    <d v="2018-06-01T00:00:00"/>
  </r>
  <r>
    <s v="ELIGIBLE"/>
    <x v="2"/>
    <s v="MEDICINES FOR REPRODUCTIVE HEALTH AND PERINATAL CARE"/>
    <x v="7"/>
    <s v="D.DPP.FPP.01.220101020001.TAB01.001.BLP14.MYL05"/>
    <s v="Pharmaceutical Risk 4:  High"/>
    <x v="2"/>
    <s v="CONCURRENT"/>
    <s v="10 Blister Packs/ Lot"/>
    <m/>
    <s v="TE 00062.04"/>
    <d v="2022-01-25T00:00:00"/>
    <m/>
    <n v="400003375"/>
    <s v="Levonorgestrel 0.03 mg Tablet"/>
    <s v="Famy Pop"/>
    <s v="Levonorgestrel"/>
    <s v="N/A"/>
    <s v="N/A"/>
    <s v="0.03 mg"/>
    <s v="Tablets"/>
    <s v="35 tablets/BL x 3"/>
    <n v="36"/>
    <s v="Do not store above 30 ⁰C.  Protect from light.  Store tablets in blisters in provided carton."/>
    <s v="Mylan Laboratories Limited"/>
    <x v="8"/>
    <s v="Plot No. 20 &amp; 21, Pharmez, Ahmedabad, India"/>
    <x v="1"/>
    <s v="WHO PQ"/>
    <s v="WHO PQ: RH057"/>
    <d v="2018-06-01T00:00:00"/>
  </r>
  <r>
    <s v="ElLIGIBLE"/>
    <x v="2"/>
    <s v="MEDICINES FOR REPRODUCTIVE HEALTH AND PERINATAL CARE"/>
    <x v="5"/>
    <s v="D.DPP.FPP.01.220101010001.TAB01.002.BLP10.BAW01"/>
    <s v="Pharmaceutical Risk 4:  High"/>
    <x v="1"/>
    <s v="POST-SHIPMENT"/>
    <s v="10 Blister Packs/ Lot"/>
    <s v="N/A"/>
    <s v="TE 00050.02"/>
    <d v="2022-04-26T00:00:00"/>
    <s v="GHSC-QA staff recommends careful communication with GHSC-PSM to prioritize registration in_x000a_countries where product will be distributed."/>
    <n v="864977"/>
    <s v="Levonorgestrel (0.15 mg) and Ethinyl Estradiol (0.03 mg): Sugar Placebo Tablets"/>
    <s v="Microgynon ED "/>
    <s v="Levonorgestrel / Ethinyl Estradiol"/>
    <m/>
    <m/>
    <s v="150 μg / 30 μg"/>
    <s v="Tablets"/>
    <s v="28 Tablets/BL x 3  _x000a_(21 Hormone + 7 Sugar  Placebo)/BL_x000a_"/>
    <s v="36 for IVb _x000a_ or_x000a_60 for IVa"/>
    <s v="Do not store above 30⁰C. Protect from moisture"/>
    <s v="Bayer AG"/>
    <x v="17"/>
    <s v="Bayer Weimar GmbH und Co. KG_x000a_Doebereinerstrasse 20_x000a_99427 Weimar, Germany_x000a__x000a_And_x000a_Bayer AG_x000a_Müllerstrasse 178_x000a_13353 Berlin, Germany"/>
    <x v="7"/>
    <s v="SRA"/>
    <s v="SRA (Germany): 6929523.00.00_x000a_"/>
    <d v="2021-06-11T00:00:00"/>
  </r>
  <r>
    <s v="ELIGIBLE"/>
    <x v="0"/>
    <s v="REPRODUCTIVE HEALTH AND PERINATAL CARE"/>
    <x v="0"/>
    <m/>
    <s v="Medical Device Risk 3: Moderate"/>
    <x v="0"/>
    <s v="None"/>
    <s v="N/A"/>
    <s v="N/A"/>
    <s v="TE 00913.00"/>
    <d v="2021-11-18T00:00:00"/>
    <s v="Approved for use with TE 00317 Triclofem"/>
    <s v="PRD 02148"/>
    <s v="Auto-Disable Syringe _x000a_with Reuse Prevention Feature"/>
    <s v="Kojak Selinge (PRD 02418)"/>
    <s v="None"/>
    <s v="N/A"/>
    <m/>
    <s v="N/A"/>
    <s v="N/A"/>
    <s v="1 x Blister Pack_x000a_100 per box"/>
    <n v="60"/>
    <s v="Store in clean, dry and insect-free place"/>
    <s v="Missionpharma A/S"/>
    <x v="18"/>
    <s v="174, 178/25, Ballabgarh, Faridabad, India 121004"/>
    <x v="1"/>
    <s v="USAID"/>
    <s v="CE Marked"/>
    <d v="2021-11-22T00:00:00"/>
  </r>
  <r>
    <s v="ELIGIBLE"/>
    <x v="0"/>
    <s v="REPRODUCTIVE HEALTH AND PERINATAL CARE"/>
    <x v="0"/>
    <m/>
    <s v="Medical Device Risk 3: Moderate"/>
    <x v="0"/>
    <s v="None"/>
    <s v="N/A"/>
    <s v="N/A"/>
    <s v="TE 00917.00"/>
    <d v="2022-01-11T00:00:00"/>
    <s v="Approved for use with TE 00317 Triclofem"/>
    <s v="N/A"/>
    <s v="Auto-Disable Syringe _x000a_with Reuse Prevention Feature"/>
    <s v="YIXIN"/>
    <s v="None"/>
    <s v="N/A"/>
    <m/>
    <s v="N/A"/>
    <s v="N/A"/>
    <s v="1 x Blister Pack_x000a_100 per box"/>
    <n v="60"/>
    <s v="Store in a cool dry condition"/>
    <s v="Missionpharma A/S"/>
    <x v="19"/>
    <s v="No. 999 Fushan Road_x000a_Xiaolan Economic Development_x000a_Nanchang, Jiangxi"/>
    <x v="3"/>
    <s v="USAID"/>
    <s v="CE  Marked"/>
    <d v="2022-01-11T00:00:00"/>
  </r>
  <r>
    <s v="ELIGIBLE"/>
    <x v="0"/>
    <s v="MEDICINES FOR REPRODUCTIVE HEALTH AND PERINATAL CARE"/>
    <x v="0"/>
    <m/>
    <s v="Medical Device Risk 3: Moderate"/>
    <x v="0"/>
    <s v="None"/>
    <s v="N/A"/>
    <s v="N/A"/>
    <s v="TE 00920.00"/>
    <d v="2022-04-04T00:00:00"/>
    <s v="Approved for use with TE 00622 Medogen Injection"/>
    <s v="N/A"/>
    <s v="Auto-Disable Syringe _x000a_with Reuse Prevention Feature"/>
    <s v="Oneject"/>
    <s v="None"/>
    <s v="N/A"/>
    <s v="Hypodermic Syringe with Reuse Prevention Feature, 2mL 24GX1’’ Fixed Needle, sterile"/>
    <s v="N/A"/>
    <s v="N/A"/>
    <s v="1 syringe per Blister Pack_x000a_100 piece per Box"/>
    <n v="60"/>
    <s v="Store in a room temperature"/>
    <s v="Incepta Pharmaceuticals Ltd"/>
    <x v="20"/>
    <s v="JI. Olympic Raya Kav.B-9, Kawasain Industry Sentul, Bogor, 16810,_x000a_Indonesia"/>
    <x v="6"/>
    <s v="USAID"/>
    <s v="CE Marked"/>
    <d v="2022-04-04T00:00:00"/>
  </r>
  <r>
    <s v="ELIGIBLE"/>
    <x v="0"/>
    <s v="REPRODUCTIVE HEALTH AND PERINATAL CARE"/>
    <x v="0"/>
    <m/>
    <s v="Medical Device Risk 3: Moderate"/>
    <x v="0"/>
    <s v="None"/>
    <s v="N/A"/>
    <s v="N/A"/>
    <s v="TE 00395.03_x000a_"/>
    <d v="2020-02-15T00:00:00"/>
    <s v="Approved for use with TE 00395 Contrasafe"/>
    <s v="PRD 02148"/>
    <s v="Auto-Disable Syringe _x000a_with Reuse Prevention Feature"/>
    <s v="Kojak Selinge (PRD 02148)"/>
    <s v="None"/>
    <s v="N/A"/>
    <s v="1 mL AD syringe with fixed needle of 22G x 1&quot;, RUP , Sterile"/>
    <s v="NA"/>
    <s v="NA"/>
    <s v="1 x Blister Pack_x000a_100 per box"/>
    <n v="60"/>
    <m/>
    <s v="Mylan Laboratories Limited"/>
    <x v="18"/>
    <s v="174, 178/25 Ballabgarh, Faridabad,  India 121004"/>
    <x v="1"/>
    <s v="USAID"/>
    <s v="CE Marked"/>
    <d v="2019-08-15T00:00:00"/>
  </r>
  <r>
    <s v="ELIGIBLE"/>
    <x v="0"/>
    <s v="REPRODUCTIVE HEALTH AND PERINATAL CARE"/>
    <x v="0"/>
    <m/>
    <s v="Medical Device Risk 3: Moderate"/>
    <x v="0"/>
    <s v="None"/>
    <s v="N/A"/>
    <s v="N/A"/>
    <s v="TE 00722.01"/>
    <d v="2021-11-18T00:00:00"/>
    <s v="Approved for use with TE 00622 Medogen Injection"/>
    <s v="PRD 00874"/>
    <s v="Auto-Disable Syringe _x000a_with Reuse Prevention Feature"/>
    <s v="Kojak Selinge "/>
    <s v="None"/>
    <s v="N/A"/>
    <s v=" 2mL  AD syringe with fixed needle, 24G x 1&quot;, RUP 1B, Sterile"/>
    <s v="N/A"/>
    <s v="NA"/>
    <s v="1 x Pouch Pack_x000a_100 per box"/>
    <n v="60"/>
    <s v="Store in clean, dry and insect_x000a_- free place"/>
    <s v="Incepta Pharmaceuticals Ltd"/>
    <x v="18"/>
    <s v="174, 178/25, Ballabgarh, Faridabad, India 121004"/>
    <x v="1"/>
    <s v="USAID"/>
    <s v="CE Marked"/>
    <d v="2020-07-17T00:00:00"/>
  </r>
  <r>
    <s v="ELIGIBLE"/>
    <x v="3"/>
    <s v="REPRODUCTIVE HEALTH AND PERINATAL CARE"/>
    <x v="9"/>
    <m/>
    <s v="N/A"/>
    <x v="0"/>
    <s v="None"/>
    <s v="N/A"/>
    <s v="N/A"/>
    <s v="TE 000000"/>
    <s v="Not Applicable"/>
    <s v="TE 00000 = No TE Required"/>
    <m/>
    <s v="Fertility Awareness-based Method"/>
    <s v="CycleBeads"/>
    <s v="None"/>
    <s v="N/A"/>
    <s v="N/A"/>
    <s v="NA"/>
    <s v="NA"/>
    <m/>
    <m/>
    <m/>
    <s v="Cycle Technologies"/>
    <x v="21"/>
    <m/>
    <x v="1"/>
    <s v="NOT REQUIRED"/>
    <s v="N/A"/>
    <d v="2016-04-27T00:00:00"/>
  </r>
  <r>
    <s v="ELIGIBLE"/>
    <x v="1"/>
    <s v="REPRODUCTIVE HEALTH AND PERINATAL CARE"/>
    <x v="1"/>
    <m/>
    <s v="Kit Risk 5:  Very High"/>
    <x v="0"/>
    <s v="PRE-SHIPMENT"/>
    <s v="5 kits/Lot"/>
    <s v="2 weeks"/>
    <s v="TE 00389.00"/>
    <d v="2019-10-22T00:00:00"/>
    <m/>
    <s v="9030400528_x000a_Kit 1: Consumable kit for insertion and removal of contraceptive implants, blade only"/>
    <s v="Contraceptive Implant_x000a_Insertion/Removal Kit S"/>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s v="&gt;24 months"/>
    <s v="Store below 30 ⁰C in a clean, dry, dust &amp; linit-free area, protected from light"/>
    <s v="The Medical Export Group (MEG)"/>
    <x v="1"/>
    <s v="Distributor: The Medical Export Group, Papland 16 4206 CL P.O. Box 598 4200 AN Gorichem, The Netherlands_x000a__x000a_Kitter: The Medical Export Group, Papland 16 4206 CL P.O. Box 598 4200 AN Gorichem, The Netherlands"/>
    <x v="4"/>
    <s v="USAID"/>
    <s v="USAID/UNFPA"/>
    <d v="2019-12-30T00:00:00"/>
  </r>
  <r>
    <s v="ELIGIBLE"/>
    <x v="1"/>
    <s v="REPRODUCTIVE HEALTH AND PERINATAL CARE"/>
    <x v="1"/>
    <m/>
    <s v="Kit Risk 5:  Very High"/>
    <x v="0"/>
    <s v="PRE-SHIPMENT"/>
    <s v="5 kits/Lot"/>
    <s v="2 weeks"/>
    <s v="TE 00583.00"/>
    <d v="2019-10-22T00:00:00"/>
    <m/>
    <s v="Kit 2: Supplier Identification Number to be confirmed upon order placement"/>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s v="&gt;24 months"/>
    <s v="Store below 30 ⁰C in a clean, dry, dust &amp; linit-free area, protected from light"/>
    <s v="The Medical Export Group (MEG)"/>
    <x v="1"/>
    <s v="Distributor: _x000a_The Medical Export Group, Hooglandseweg 6, 4214KG, Vuren, The Netherlands_x000a__x000a_Kitter: _x000a_The Medical Export Group, Hooglandseweg 6, 4214KG, Vuren, The Netherlands"/>
    <x v="4"/>
    <s v="USAID"/>
    <s v="USAID/UNFPA"/>
    <d v="2019-12-30T00:00:00"/>
  </r>
  <r>
    <s v="ELIGIBLE         "/>
    <x v="1"/>
    <s v="REPRODUCTIVE HEALTH AND PERINATAL CARE"/>
    <x v="1"/>
    <m/>
    <s v="Kit Risk 5:  Very High"/>
    <x v="0"/>
    <s v="PRE-SHIPMENT"/>
    <s v="5 kits/Lot"/>
    <s v="2 weeks"/>
    <s v="TE 00388.01"/>
    <d v="2021-06-30T00:00:00"/>
    <m/>
    <m/>
    <s v="Contraceptive Implant Insertion/Removal Kit B"/>
    <s v="Implant insertion/removal kit"/>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s v="ELIGIBLE         "/>
    <x v="0"/>
    <s v="REPRODUCTIVE HEALTH AND PERINATAL CARE"/>
    <x v="10"/>
    <s v="D.KMG.MDD.01.220104030001.DIA01.001.CAS01.FEB01"/>
    <s v="Medical Device Risk 4:  High"/>
    <x v="0"/>
    <s v="PRE-SHIPMENT"/>
    <s v="151 units/Lot"/>
    <s v="6 weeks"/>
    <s v="TE 00873.00"/>
    <d v="2022-02-18T00:00:00"/>
    <m/>
    <s v="DIA Caya"/>
    <s v="Barrier methods: Diaphragms"/>
    <s v="Caya Contraceptive Diaphragm"/>
    <s v="NA"/>
    <s v="NA"/>
    <s v="contoured, flexible, single-sized, silicone elastomer cup "/>
    <s v="NA"/>
    <s v="NA"/>
    <s v="1  carrying case with diaphragm.  "/>
    <s v="60 months"/>
    <s v="32°F-104°F (0°C – 40°C)"/>
    <s v="Kessel Medintim GmBH "/>
    <x v="22"/>
    <s v="Rheinmatallstr 11_x000a_D-99610 Sommerda, Germany"/>
    <x v="7"/>
    <s v="US FDA"/>
    <s v="510K ( K140305)"/>
    <d v="2022-07-0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5">
  <location ref="A3:B27" firstHeaderRow="1" firstDataRow="1" firstDataCol="1"/>
  <pivotFields count="31">
    <pivotField showAll="0"/>
    <pivotField showAll="0">
      <items count="6">
        <item x="0"/>
        <item x="1"/>
        <item x="3"/>
        <item x="2"/>
        <item m="1" x="4"/>
        <item t="default"/>
      </items>
    </pivotField>
    <pivotField showAll="0"/>
    <pivotField dataField="1" showAll="0"/>
    <pivotField showAll="0"/>
    <pivotField showAll="0"/>
    <pivotField showAll="0">
      <items count="7">
        <item x="1"/>
        <item x="2"/>
        <item x="0"/>
        <item m="1" x="4"/>
        <item m="1"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8">
        <item x="7"/>
        <item x="2"/>
        <item m="1" x="26"/>
        <item x="13"/>
        <item x="0"/>
        <item m="1" x="24"/>
        <item x="21"/>
        <item x="18"/>
        <item x="9"/>
        <item m="1" x="25"/>
        <item x="8"/>
        <item x="4"/>
        <item x="16"/>
        <item x="5"/>
        <item x="11"/>
        <item x="6"/>
        <item x="3"/>
        <item x="12"/>
        <item x="1"/>
        <item x="15"/>
        <item m="1" x="23"/>
        <item x="14"/>
        <item x="17"/>
        <item x="19"/>
        <item x="20"/>
        <item x="10"/>
        <item x="22"/>
        <item t="default"/>
      </items>
    </pivotField>
    <pivotField showAll="0"/>
    <pivotField showAll="0"/>
    <pivotField showAll="0"/>
    <pivotField showAll="0"/>
    <pivotField showAll="0"/>
  </pivotFields>
  <rowFields count="1">
    <field x="25"/>
  </rowFields>
  <rowItems count="24">
    <i>
      <x/>
    </i>
    <i>
      <x v="1"/>
    </i>
    <i>
      <x v="3"/>
    </i>
    <i>
      <x v="4"/>
    </i>
    <i>
      <x v="6"/>
    </i>
    <i>
      <x v="7"/>
    </i>
    <i>
      <x v="8"/>
    </i>
    <i>
      <x v="10"/>
    </i>
    <i>
      <x v="11"/>
    </i>
    <i>
      <x v="12"/>
    </i>
    <i>
      <x v="13"/>
    </i>
    <i>
      <x v="14"/>
    </i>
    <i>
      <x v="15"/>
    </i>
    <i>
      <x v="16"/>
    </i>
    <i>
      <x v="17"/>
    </i>
    <i>
      <x v="18"/>
    </i>
    <i>
      <x v="19"/>
    </i>
    <i>
      <x v="21"/>
    </i>
    <i>
      <x v="22"/>
    </i>
    <i>
      <x v="23"/>
    </i>
    <i>
      <x v="24"/>
    </i>
    <i>
      <x v="25"/>
    </i>
    <i>
      <x v="26"/>
    </i>
    <i t="grand">
      <x/>
    </i>
  </rowItems>
  <colItems count="1">
    <i/>
  </colItems>
  <dataFields count="1">
    <dataField name="Count of PRODUCT CLASS" fld="3" subtotal="count" baseField="23" baseItem="0"/>
  </dataFields>
  <formats count="5">
    <format dxfId="43">
      <pivotArea field="6" type="button" dataOnly="0" labelOnly="1" outline="0"/>
    </format>
    <format dxfId="42">
      <pivotArea outline="0" collapsedLevelsAreSubtotals="1" fieldPosition="0"/>
    </format>
    <format dxfId="41">
      <pivotArea field="1" type="button" dataOnly="0" labelOnly="1" outline="0"/>
    </format>
    <format dxfId="40">
      <pivotArea type="topRight" dataOnly="0" labelOnly="1" outline="0" fieldPosition="0"/>
    </format>
    <format dxfId="3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7">
  <location ref="A3:E16" firstHeaderRow="1" firstDataRow="2" firstDataCol="1"/>
  <pivotFields count="31">
    <pivotField showAll="0"/>
    <pivotField showAll="0"/>
    <pivotField showAll="0"/>
    <pivotField axis="axisRow" showAll="0" sortType="ascending">
      <items count="29">
        <item m="1" x="22"/>
        <item x="2"/>
        <item x="3"/>
        <item m="1" x="18"/>
        <item x="6"/>
        <item x="7"/>
        <item m="1" x="20"/>
        <item m="1" x="15"/>
        <item m="1" x="13"/>
        <item x="5"/>
        <item x="9"/>
        <item m="1" x="24"/>
        <item m="1" x="14"/>
        <item m="1" x="12"/>
        <item m="1" x="17"/>
        <item m="1" x="25"/>
        <item m="1" x="26"/>
        <item x="1"/>
        <item m="1" x="16"/>
        <item m="1" x="23"/>
        <item m="1" x="27"/>
        <item m="1" x="21"/>
        <item m="1" x="19"/>
        <item x="0"/>
        <item m="1" x="11"/>
        <item x="4"/>
        <item x="8"/>
        <item x="10"/>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7">
        <item x="1"/>
        <item x="2"/>
        <item x="0"/>
        <item m="1" x="4"/>
        <item m="1" x="3"/>
        <item m="1" x="5"/>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2">
    <i>
      <x v="10"/>
    </i>
    <i>
      <x v="27"/>
    </i>
    <i>
      <x v="25"/>
    </i>
    <i>
      <x v="26"/>
    </i>
    <i>
      <x v="1"/>
    </i>
    <i>
      <x v="5"/>
    </i>
    <i>
      <x v="17"/>
    </i>
    <i>
      <x v="4"/>
    </i>
    <i>
      <x v="9"/>
    </i>
    <i>
      <x v="2"/>
    </i>
    <i>
      <x v="23"/>
    </i>
    <i t="grand">
      <x/>
    </i>
  </rowItems>
  <colFields count="1">
    <field x="6"/>
  </colFields>
  <colItems count="4">
    <i>
      <x/>
    </i>
    <i>
      <x v="1"/>
    </i>
    <i>
      <x v="2"/>
    </i>
    <i t="grand">
      <x/>
    </i>
  </colItems>
  <dataFields count="1">
    <dataField name="Count of TE#" fld="10" subtotal="count" baseField="0" baseItem="0"/>
  </dataFields>
  <formats count="6">
    <format dxfId="38">
      <pivotArea outline="0" collapsedLevelsAreSubtotals="1" fieldPosition="0">
        <references count="1">
          <reference field="6" count="0" selected="0"/>
        </references>
      </pivotArea>
    </format>
    <format dxfId="37">
      <pivotArea field="6" type="button" dataOnly="0" labelOnly="1" outline="0" axis="axisCol" fieldPosition="0"/>
    </format>
    <format dxfId="36">
      <pivotArea type="topRight" dataOnly="0" labelOnly="1" outline="0" fieldPosition="0"/>
    </format>
    <format dxfId="35">
      <pivotArea dataOnly="0" labelOnly="1" fieldPosition="0">
        <references count="1">
          <reference field="6" count="0"/>
        </references>
      </pivotArea>
    </format>
    <format dxfId="34">
      <pivotArea outline="0" collapsedLevelsAreSubtotals="1" fieldPosition="0"/>
    </format>
    <format dxfId="3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4">
  <location ref="A3:E28" firstHeaderRow="1" firstDataRow="2" firstDataCol="1"/>
  <pivotFields count="31">
    <pivotField showAll="0"/>
    <pivotField showAll="0"/>
    <pivotField showAll="0"/>
    <pivotField showAll="0"/>
    <pivotField showAll="0"/>
    <pivotField showAll="0"/>
    <pivotField axis="axisCol" showAll="0">
      <items count="7">
        <item x="1"/>
        <item x="2"/>
        <item x="0"/>
        <item m="1" x="4"/>
        <item m="1" x="3"/>
        <item m="1" x="5"/>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8">
        <item x="7"/>
        <item x="2"/>
        <item m="1" x="26"/>
        <item x="13"/>
        <item x="0"/>
        <item m="1" x="24"/>
        <item x="18"/>
        <item x="9"/>
        <item m="1" x="25"/>
        <item x="8"/>
        <item x="4"/>
        <item x="16"/>
        <item x="5"/>
        <item x="11"/>
        <item x="6"/>
        <item x="3"/>
        <item x="12"/>
        <item x="1"/>
        <item x="15"/>
        <item m="1" x="23"/>
        <item x="21"/>
        <item x="14"/>
        <item x="17"/>
        <item x="19"/>
        <item x="20"/>
        <item x="10"/>
        <item x="2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1">
    <field x="25"/>
  </rowFields>
  <rowItems count="24">
    <i>
      <x v="14"/>
    </i>
    <i>
      <x v="15"/>
    </i>
    <i>
      <x v="16"/>
    </i>
    <i>
      <x v="4"/>
    </i>
    <i>
      <x v="18"/>
    </i>
    <i>
      <x v="10"/>
    </i>
    <i>
      <x v="20"/>
    </i>
    <i>
      <x v="13"/>
    </i>
    <i>
      <x v="22"/>
    </i>
    <i>
      <x v="7"/>
    </i>
    <i>
      <x v="23"/>
    </i>
    <i>
      <x v="26"/>
    </i>
    <i>
      <x v="24"/>
    </i>
    <i>
      <x v="11"/>
    </i>
    <i>
      <x v="25"/>
    </i>
    <i>
      <x/>
    </i>
    <i>
      <x v="21"/>
    </i>
    <i>
      <x v="1"/>
    </i>
    <i>
      <x v="12"/>
    </i>
    <i>
      <x v="3"/>
    </i>
    <i>
      <x v="6"/>
    </i>
    <i>
      <x v="17"/>
    </i>
    <i>
      <x v="9"/>
    </i>
    <i t="grand">
      <x/>
    </i>
  </rowItems>
  <colFields count="1">
    <field x="6"/>
  </colFields>
  <colItems count="4">
    <i>
      <x/>
    </i>
    <i>
      <x v="1"/>
    </i>
    <i>
      <x v="2"/>
    </i>
    <i t="grand">
      <x/>
    </i>
  </colItems>
  <dataFields count="1">
    <dataField name="Count of TE#" fld="10" subtotal="count" baseField="0" baseItem="0"/>
  </dataFields>
  <formats count="3">
    <format dxfId="32">
      <pivotArea field="6" type="button" dataOnly="0" labelOnly="1" outline="0" axis="axisCol" fieldPosition="0"/>
    </format>
    <format dxfId="31">
      <pivotArea type="topRight" dataOnly="0" labelOnly="1" outline="0" fieldPosition="0"/>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22" applyNumberFormats="0" applyBorderFormats="0" applyFontFormats="0" applyPatternFormats="0" applyAlignmentFormats="0" applyWidthHeightFormats="1" dataCaption="Values" updatedVersion="7" minRefreshableVersion="3" useAutoFormatting="1" rowGrandTotals="0" colGrandTotals="0" itemPrintTitles="1" createdVersion="6" indent="0" outline="1" outlineData="1" multipleFieldFilters="0" chartFormat="17">
  <location ref="A4:B13" firstHeaderRow="1" firstDataRow="1" firstDataCol="1"/>
  <pivotFields count="31">
    <pivotField showAll="0" defaultSubtotal="0"/>
    <pivotField showAll="0" defaultSubtotal="0"/>
    <pivotField showAll="0" defaultSubtotal="0"/>
    <pivotField showAll="0" defaultSubtotal="0"/>
    <pivotField subtotalTop="0" showAll="0" defaultSubtotal="0"/>
    <pivotField showAll="0" defaultSubtotal="0"/>
    <pivotField showAll="0" defaultSubtotal="0">
      <items count="6">
        <item x="1"/>
        <item x="2"/>
        <item x="0"/>
        <item m="1" x="4"/>
        <item m="1" x="3"/>
        <item m="1" x="5"/>
      </items>
    </pivotField>
    <pivotField showAll="0" defaultSubtotal="0"/>
    <pivotField showAll="0" defaultSubtotal="0"/>
    <pivotField showAll="0" defaultSubtotal="0"/>
    <pivotField dataField="1" showAll="0" defaultSubtotal="0"/>
    <pivotField subtotalTop="0"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0">
        <item x="8"/>
        <item x="5"/>
        <item x="3"/>
        <item x="2"/>
        <item x="7"/>
        <item x="1"/>
        <item x="6"/>
        <item x="4"/>
        <item x="0"/>
        <item m="1" x="9"/>
      </items>
    </pivotField>
    <pivotField showAll="0" defaultSubtotal="0"/>
    <pivotField subtotalTop="0" showAll="0" defaultSubtotal="0"/>
    <pivotField subtotalTop="0" showAll="0" defaultSubtotal="0"/>
  </pivotFields>
  <rowFields count="1">
    <field x="27"/>
  </rowFields>
  <rowItems count="9">
    <i>
      <x/>
    </i>
    <i>
      <x v="1"/>
    </i>
    <i>
      <x v="2"/>
    </i>
    <i>
      <x v="3"/>
    </i>
    <i>
      <x v="4"/>
    </i>
    <i>
      <x v="5"/>
    </i>
    <i>
      <x v="6"/>
    </i>
    <i>
      <x v="7"/>
    </i>
    <i>
      <x v="8"/>
    </i>
  </rowItems>
  <colItems count="1">
    <i/>
  </colItems>
  <dataFields count="1">
    <dataField name="TE" fld="10" subtotal="count" baseField="26" baseItem="0"/>
  </dataFields>
  <formats count="2">
    <format dxfId="29">
      <pivotArea field="6" type="button" dataOnly="0" labelOnly="1" outline="0"/>
    </format>
    <format dxfId="28">
      <pivotArea type="topRight" dataOnly="0" labelOnly="1" outline="0" fieldPosition="0"/>
    </format>
  </formats>
  <chartFormats count="1">
    <chartFormat chart="16"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5">
  <location ref="A3:E16" firstHeaderRow="1" firstDataRow="2" firstDataCol="1"/>
  <pivotFields count="31">
    <pivotField showAll="0"/>
    <pivotField showAll="0">
      <items count="6">
        <item x="0"/>
        <item x="1"/>
        <item x="3"/>
        <item x="2"/>
        <item m="1" x="4"/>
        <item t="default"/>
      </items>
    </pivotField>
    <pivotField showAll="0"/>
    <pivotField axis="axisRow" showAll="0">
      <items count="29">
        <item m="1" x="22"/>
        <item x="2"/>
        <item x="3"/>
        <item m="1" x="18"/>
        <item m="1" x="20"/>
        <item m="1" x="15"/>
        <item m="1" x="13"/>
        <item m="1" x="24"/>
        <item m="1" x="14"/>
        <item m="1" x="12"/>
        <item m="1" x="17"/>
        <item m="1" x="25"/>
        <item m="1" x="26"/>
        <item x="1"/>
        <item m="1" x="16"/>
        <item m="1" x="23"/>
        <item m="1" x="27"/>
        <item m="1" x="19"/>
        <item m="1" x="21"/>
        <item x="9"/>
        <item x="0"/>
        <item x="5"/>
        <item x="6"/>
        <item x="7"/>
        <item m="1" x="11"/>
        <item x="4"/>
        <item x="8"/>
        <item x="10"/>
        <item t="default"/>
      </items>
    </pivotField>
    <pivotField showAll="0"/>
    <pivotField showAll="0"/>
    <pivotField axis="axisCol" showAll="0">
      <items count="7">
        <item x="1"/>
        <item x="2"/>
        <item x="0"/>
        <item m="1" x="4"/>
        <item m="1" x="3"/>
        <item m="1" x="5"/>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2">
    <i>
      <x v="1"/>
    </i>
    <i>
      <x v="2"/>
    </i>
    <i>
      <x v="13"/>
    </i>
    <i>
      <x v="19"/>
    </i>
    <i>
      <x v="20"/>
    </i>
    <i>
      <x v="21"/>
    </i>
    <i>
      <x v="22"/>
    </i>
    <i>
      <x v="23"/>
    </i>
    <i>
      <x v="25"/>
    </i>
    <i>
      <x v="26"/>
    </i>
    <i>
      <x v="27"/>
    </i>
    <i t="grand">
      <x/>
    </i>
  </rowItems>
  <colFields count="1">
    <field x="6"/>
  </colFields>
  <colItems count="4">
    <i>
      <x/>
    </i>
    <i>
      <x v="1"/>
    </i>
    <i>
      <x v="2"/>
    </i>
    <i t="grand">
      <x/>
    </i>
  </colItems>
  <dataFields count="1">
    <dataField name="Count of TE#" fld="10" subtotal="count" baseField="0" baseItem="0"/>
  </dataFields>
  <formats count="7">
    <format dxfId="27">
      <pivotArea outline="0" collapsedLevelsAreSubtotals="1" fieldPosition="0">
        <references count="1">
          <reference field="6" count="0" selected="0"/>
        </references>
      </pivotArea>
    </format>
    <format dxfId="26">
      <pivotArea field="6" type="button" dataOnly="0" labelOnly="1" outline="0" axis="axisCol" fieldPosition="0"/>
    </format>
    <format dxfId="25">
      <pivotArea dataOnly="0" labelOnly="1" fieldPosition="0">
        <references count="1">
          <reference field="6" count="0"/>
        </references>
      </pivotArea>
    </format>
    <format dxfId="24">
      <pivotArea outline="0" collapsedLevelsAreSubtotals="1" fieldPosition="0"/>
    </format>
    <format dxfId="23">
      <pivotArea field="1" type="button" dataOnly="0" labelOnly="1" outline="0"/>
    </format>
    <format dxfId="22">
      <pivotArea type="topRight" dataOnly="0" labelOnly="1" outline="0" fieldPosition="0"/>
    </format>
    <format dxfId="2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22" applyNumberFormats="0" applyBorderFormats="0" applyFontFormats="0" applyPatternFormats="0" applyAlignmentFormats="0" applyWidthHeightFormats="1" dataCaption="Values" updatedVersion="7" minRefreshableVersion="3" useAutoFormatting="1" rowGrandTotals="0" colGrandTotals="0" itemPrintTitles="1" createdVersion="6" indent="0" outline="1" outlineData="1" chartFormat="17" fieldListSortAscending="1">
  <location ref="A3:C7" firstHeaderRow="0" firstDataRow="1" firstDataCol="1"/>
  <pivotFields count="31">
    <pivotField showAll="0" defaultSubtotal="0"/>
    <pivotField axis="axisRow" showAll="0" defaultSubtotal="0">
      <items count="5">
        <item x="0"/>
        <item x="1"/>
        <item x="3"/>
        <item x="2"/>
        <item m="1" x="4"/>
      </items>
    </pivotField>
    <pivotField showAll="0" defaultSubtotal="0"/>
    <pivotField showAll="0" defaultSubtotal="0"/>
    <pivotField subtotalTop="0" showAll="0" defaultSubtotal="0"/>
    <pivotField showAll="0" defaultSubtotal="0"/>
    <pivotField showAll="0" defaultSubtotal="0"/>
    <pivotField showAll="0" defaultSubtotal="0"/>
    <pivotField showAll="0" defaultSubtotal="0"/>
    <pivotField showAll="0" defaultSubtotal="0"/>
    <pivotField dataField="1" showAll="0" defaultSubtotal="0"/>
    <pivotField subtotalTop="0"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ubtotalTop="0" showAll="0" defaultSubtotal="0"/>
    <pivotField subtotalTop="0" showAll="0" defaultSubtotal="0"/>
  </pivotFields>
  <rowFields count="1">
    <field x="1"/>
  </rowFields>
  <rowItems count="4">
    <i>
      <x/>
    </i>
    <i>
      <x v="1"/>
    </i>
    <i>
      <x v="2"/>
    </i>
    <i>
      <x v="3"/>
    </i>
  </rowItems>
  <colFields count="1">
    <field x="-2"/>
  </colFields>
  <colItems count="2">
    <i>
      <x/>
    </i>
    <i i="1">
      <x v="1"/>
    </i>
  </colItems>
  <dataFields count="2">
    <dataField name="Count of TE#" fld="10" subtotal="count" baseField="1" baseItem="0"/>
    <dataField name="Percent" fld="10" subtotal="count" showDataAs="percentOfCol" baseField="0" baseItem="0" numFmtId="10"/>
  </dataFields>
  <formats count="2">
    <format dxfId="20">
      <pivotArea collapsedLevelsAreSubtotals="1" fieldPosition="0">
        <references count="2">
          <reference field="4294967294" count="1" selected="0">
            <x v="0"/>
          </reference>
          <reference field="1" count="0"/>
        </references>
      </pivotArea>
    </format>
    <format dxfId="19">
      <pivotArea collapsedLevelsAreSubtotals="1" fieldPosition="0">
        <references count="2">
          <reference field="4294967294" count="1" selected="0">
            <x v="0"/>
          </reference>
          <reference field="1"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R45" totalsRowShown="0" headerRowDxfId="45" dataDxfId="0" tableBorderDxfId="44">
  <autoFilter ref="A6:R45" xr:uid="{4FBA3C3B-EFBB-4AE7-AC28-2153445B4AD9}"/>
  <tableColumns count="18">
    <tableColumn id="2" xr3:uid="{23A6D035-5146-4BAB-80B7-1B0DB975DB53}" name="Product Unique ID" dataDxfId="18" dataCellStyle="Bad"/>
    <tableColumn id="118" xr3:uid="{00000000-0010-0000-0000-000076000000}" name="PRODUCT GROUP" dataDxfId="17"/>
    <tableColumn id="26" xr3:uid="{00000000-0010-0000-0000-00001A000000}" name="Brand Name" dataDxfId="16"/>
    <tableColumn id="4" xr3:uid="{00000000-0010-0000-0000-000004000000}" name="Active Ingredient(s)_x000a_(Pharmaceuticals)" dataDxfId="15"/>
    <tableColumn id="149" xr3:uid="{00000000-0010-0000-0000-000095000000}" name="Kit Components" dataDxfId="14"/>
    <tableColumn id="150" xr3:uid="{00000000-0010-0000-0000-000096000000}" name="Medical Device Attributes" dataDxfId="13"/>
    <tableColumn id="1" xr3:uid="{00000000-0010-0000-0000-000001000000}" name="Strength  (Pharma)" dataDxfId="12"/>
    <tableColumn id="10" xr3:uid="{00000000-0010-0000-0000-00000A000000}" name="Dosage Form" dataDxfId="11"/>
    <tableColumn id="157" xr3:uid="{99B5C2EB-1922-4344-B473-BA68EE1307BE}" name="Package Size" dataDxfId="10"/>
    <tableColumn id="24" xr3:uid="{00000000-0010-0000-0000-000018000000}" name=" Shelf-life_x000a_(months)" dataDxfId="9"/>
    <tableColumn id="127" xr3:uid="{00000000-0010-0000-0000-00007F000000}" name="Storage Conditions" dataDxfId="8"/>
    <tableColumn id="6" xr3:uid="{00000000-0010-0000-0000-000006000000}" name="Supplier " dataDxfId="7"/>
    <tableColumn id="7" xr3:uid="{00000000-0010-0000-0000-000007000000}" name="FPP Manufacturer" dataDxfId="6"/>
    <tableColumn id="8" xr3:uid="{00000000-0010-0000-0000-000008000000}" name="FPP Manufacturing Site" dataDxfId="5"/>
    <tableColumn id="13" xr3:uid="{A99E2E7A-98AA-41B7-B8DF-BAE15844565B}" name="Country of Manufacture" dataDxfId="4"/>
    <tableColumn id="20" xr3:uid="{02B0C0C0-9E03-4253-9B14-35CD5D4CAB56}" name="Regulatory Basis of Approval" dataDxfId="3"/>
    <tableColumn id="16" xr3:uid="{05F29F51-0A13-4A18-9FD0-61B5DB2BFFC8}" name="Regulatory Version" dataDxfId="2" dataCellStyle="Bad"/>
    <tableColumn id="12" xr3:uid="{00000000-0010-0000-0000-00000C000000}" name="Date Added to Eligible list" dataDxfId="1" dataCellStyle="Bad"/>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R63"/>
  <sheetViews>
    <sheetView tabSelected="1" zoomScale="70" zoomScaleNormal="70" zoomScalePageLayoutView="90" workbookViewId="0">
      <selection activeCell="E7" sqref="E7"/>
    </sheetView>
  </sheetViews>
  <sheetFormatPr defaultColWidth="14.125" defaultRowHeight="15"/>
  <cols>
    <col min="1" max="1" width="35.625" style="26" customWidth="1"/>
    <col min="2" max="2" width="30.125" style="20" customWidth="1"/>
    <col min="3" max="4" width="21.875" style="25" customWidth="1"/>
    <col min="5" max="5" width="55.375" style="20" customWidth="1"/>
    <col min="6" max="6" width="30.125" style="27" customWidth="1"/>
    <col min="7" max="7" width="19.375" style="28" customWidth="1"/>
    <col min="8" max="8" width="12" style="28" customWidth="1"/>
    <col min="9" max="9" width="31.875" style="25" customWidth="1"/>
    <col min="10" max="10" width="17" style="28" customWidth="1"/>
    <col min="11" max="11" width="24.875" style="25" customWidth="1"/>
    <col min="12" max="12" width="31.875" style="29" customWidth="1"/>
    <col min="13" max="13" width="29.5" style="26" customWidth="1"/>
    <col min="14" max="14" width="35" style="26" customWidth="1"/>
    <col min="15" max="16" width="32.125" style="26" customWidth="1"/>
    <col min="17" max="17" width="25.375" style="20" customWidth="1"/>
    <col min="18" max="26" width="14.125" style="20" customWidth="1"/>
    <col min="27" max="16384" width="14.125" style="20"/>
  </cols>
  <sheetData>
    <row r="1" spans="1:18" ht="14.25" customHeight="1">
      <c r="A1" s="18"/>
      <c r="B1" s="18"/>
      <c r="C1" s="18"/>
      <c r="D1" s="18"/>
      <c r="E1" s="18"/>
      <c r="F1" s="18"/>
      <c r="G1" s="18"/>
      <c r="H1" s="18"/>
      <c r="I1" s="18"/>
      <c r="J1" s="18"/>
      <c r="K1" s="19"/>
      <c r="L1" s="18"/>
      <c r="M1" s="18"/>
      <c r="N1" s="18"/>
      <c r="O1" s="18"/>
      <c r="P1" s="18"/>
    </row>
    <row r="2" spans="1:18" ht="30" customHeight="1">
      <c r="A2" s="18"/>
      <c r="B2" s="18"/>
      <c r="C2" s="18"/>
      <c r="D2" s="18"/>
      <c r="E2" s="18"/>
      <c r="F2" s="18"/>
      <c r="G2" s="18"/>
      <c r="H2" s="18"/>
      <c r="I2" s="18"/>
      <c r="J2" s="18"/>
      <c r="K2" s="19"/>
      <c r="L2" s="18"/>
      <c r="M2" s="18"/>
      <c r="N2" s="18"/>
      <c r="O2" s="18"/>
      <c r="P2" s="18"/>
    </row>
    <row r="3" spans="1:18" ht="34.5" customHeight="1">
      <c r="A3" s="49" t="s">
        <v>358</v>
      </c>
      <c r="B3" s="49"/>
      <c r="C3" s="49"/>
      <c r="D3" s="49"/>
      <c r="E3" s="49"/>
      <c r="F3" s="49"/>
      <c r="G3" s="49"/>
      <c r="H3" s="49"/>
      <c r="I3" s="49"/>
      <c r="J3" s="49"/>
      <c r="K3" s="49"/>
      <c r="L3" s="49"/>
      <c r="M3" s="49"/>
      <c r="N3" s="49"/>
      <c r="O3" s="49"/>
      <c r="P3" s="44"/>
      <c r="Q3" s="21"/>
      <c r="R3" s="21"/>
    </row>
    <row r="4" spans="1:18" ht="28.5" customHeight="1">
      <c r="A4" s="50" t="s">
        <v>8</v>
      </c>
      <c r="B4" s="50"/>
      <c r="C4" s="50"/>
      <c r="D4" s="50"/>
      <c r="E4" s="50"/>
      <c r="F4" s="50"/>
      <c r="G4" s="50"/>
      <c r="H4" s="50"/>
      <c r="I4" s="50"/>
      <c r="J4" s="50"/>
      <c r="K4" s="50"/>
      <c r="L4" s="50"/>
      <c r="M4" s="50"/>
      <c r="N4" s="50"/>
      <c r="O4" s="50"/>
      <c r="P4" s="45"/>
    </row>
    <row r="5" spans="1:18" ht="55.5" customHeight="1">
      <c r="A5" s="51" t="s">
        <v>9</v>
      </c>
      <c r="B5" s="51"/>
      <c r="C5" s="51"/>
      <c r="D5" s="51"/>
      <c r="E5" s="51"/>
      <c r="F5" s="51"/>
      <c r="G5" s="51"/>
      <c r="H5" s="51"/>
      <c r="I5" s="51"/>
      <c r="J5" s="51"/>
      <c r="K5" s="51"/>
      <c r="L5" s="51"/>
      <c r="M5" s="51"/>
      <c r="N5" s="51"/>
      <c r="O5" s="51"/>
      <c r="P5" s="46"/>
      <c r="Q5" s="21"/>
      <c r="R5" s="21"/>
    </row>
    <row r="6" spans="1:18" s="32" customFormat="1" ht="202.5" customHeight="1">
      <c r="A6" s="30" t="s">
        <v>10</v>
      </c>
      <c r="B6" s="30" t="s">
        <v>11</v>
      </c>
      <c r="C6" s="30" t="s">
        <v>12</v>
      </c>
      <c r="D6" s="30" t="s">
        <v>13</v>
      </c>
      <c r="E6" s="30" t="s">
        <v>14</v>
      </c>
      <c r="F6" s="30" t="s">
        <v>15</v>
      </c>
      <c r="G6" s="30" t="s">
        <v>16</v>
      </c>
      <c r="H6" s="30" t="s">
        <v>17</v>
      </c>
      <c r="I6" s="30" t="s">
        <v>18</v>
      </c>
      <c r="J6" s="30" t="s">
        <v>19</v>
      </c>
      <c r="K6" s="31" t="s">
        <v>20</v>
      </c>
      <c r="L6" s="30" t="s">
        <v>21</v>
      </c>
      <c r="M6" s="30" t="s">
        <v>22</v>
      </c>
      <c r="N6" s="30" t="s">
        <v>23</v>
      </c>
      <c r="O6" s="30" t="s">
        <v>24</v>
      </c>
      <c r="P6" s="30" t="s">
        <v>25</v>
      </c>
      <c r="Q6" s="31" t="s">
        <v>26</v>
      </c>
      <c r="R6" s="31" t="s">
        <v>357</v>
      </c>
    </row>
    <row r="7" spans="1:18" s="35" customFormat="1" ht="128.25" customHeight="1">
      <c r="A7" s="24">
        <v>301888</v>
      </c>
      <c r="B7" s="22" t="s">
        <v>31</v>
      </c>
      <c r="C7" s="22" t="s">
        <v>32</v>
      </c>
      <c r="D7" s="23" t="s">
        <v>29</v>
      </c>
      <c r="E7" s="23" t="s">
        <v>30</v>
      </c>
      <c r="F7" s="23" t="s">
        <v>33</v>
      </c>
      <c r="G7" s="23" t="s">
        <v>34</v>
      </c>
      <c r="H7" s="33" t="s">
        <v>34</v>
      </c>
      <c r="I7" s="23" t="s">
        <v>35</v>
      </c>
      <c r="J7" s="33">
        <v>60</v>
      </c>
      <c r="K7" s="23" t="s">
        <v>36</v>
      </c>
      <c r="L7" s="23" t="s">
        <v>37</v>
      </c>
      <c r="M7" s="22" t="s">
        <v>38</v>
      </c>
      <c r="N7" s="22" t="s">
        <v>39</v>
      </c>
      <c r="O7" s="22" t="s">
        <v>40</v>
      </c>
      <c r="P7" s="22" t="s">
        <v>4</v>
      </c>
      <c r="Q7" s="24" t="s">
        <v>41</v>
      </c>
      <c r="R7" s="34">
        <v>42005</v>
      </c>
    </row>
    <row r="8" spans="1:18" s="35" customFormat="1" ht="128.25" customHeight="1">
      <c r="A8" s="36" t="s">
        <v>44</v>
      </c>
      <c r="B8" s="22" t="s">
        <v>45</v>
      </c>
      <c r="C8" s="22" t="s">
        <v>46</v>
      </c>
      <c r="D8" s="23" t="s">
        <v>34</v>
      </c>
      <c r="E8" s="23" t="s">
        <v>47</v>
      </c>
      <c r="F8" s="23" t="s">
        <v>30</v>
      </c>
      <c r="G8" s="23" t="s">
        <v>34</v>
      </c>
      <c r="H8" s="33" t="s">
        <v>34</v>
      </c>
      <c r="I8" s="23" t="s">
        <v>34</v>
      </c>
      <c r="J8" s="33" t="s">
        <v>48</v>
      </c>
      <c r="K8" s="23" t="s">
        <v>49</v>
      </c>
      <c r="L8" s="23" t="s">
        <v>50</v>
      </c>
      <c r="M8" s="22" t="s">
        <v>51</v>
      </c>
      <c r="N8" s="22" t="s">
        <v>52</v>
      </c>
      <c r="O8" s="22" t="s">
        <v>53</v>
      </c>
      <c r="P8" s="22" t="s">
        <v>5</v>
      </c>
      <c r="Q8" s="24" t="s">
        <v>54</v>
      </c>
      <c r="R8" s="34">
        <v>43829</v>
      </c>
    </row>
    <row r="9" spans="1:18" s="35" customFormat="1" ht="45">
      <c r="A9" s="24"/>
      <c r="B9" s="22" t="s">
        <v>58</v>
      </c>
      <c r="C9" s="22" t="s">
        <v>59</v>
      </c>
      <c r="D9" s="23" t="s">
        <v>60</v>
      </c>
      <c r="E9" s="23" t="s">
        <v>30</v>
      </c>
      <c r="F9" s="23" t="s">
        <v>30</v>
      </c>
      <c r="G9" s="23" t="s">
        <v>61</v>
      </c>
      <c r="H9" s="33" t="s">
        <v>62</v>
      </c>
      <c r="I9" s="23" t="s">
        <v>63</v>
      </c>
      <c r="J9" s="33">
        <v>60</v>
      </c>
      <c r="K9" s="23" t="s">
        <v>64</v>
      </c>
      <c r="L9" s="23" t="s">
        <v>65</v>
      </c>
      <c r="M9" s="22" t="s">
        <v>66</v>
      </c>
      <c r="N9" s="22" t="s">
        <v>67</v>
      </c>
      <c r="O9" s="22" t="s">
        <v>68</v>
      </c>
      <c r="P9" s="22" t="s">
        <v>69</v>
      </c>
      <c r="Q9" s="24" t="s">
        <v>70</v>
      </c>
      <c r="R9" s="34">
        <v>42005</v>
      </c>
    </row>
    <row r="10" spans="1:18" s="35" customFormat="1" ht="60">
      <c r="A10" s="38" t="s">
        <v>72</v>
      </c>
      <c r="B10" s="22" t="s">
        <v>58</v>
      </c>
      <c r="C10" s="22" t="s">
        <v>73</v>
      </c>
      <c r="D10" s="23" t="s">
        <v>60</v>
      </c>
      <c r="E10" s="23" t="s">
        <v>30</v>
      </c>
      <c r="F10" s="23" t="s">
        <v>30</v>
      </c>
      <c r="G10" s="23" t="s">
        <v>61</v>
      </c>
      <c r="H10" s="33" t="s">
        <v>62</v>
      </c>
      <c r="I10" s="23" t="s">
        <v>74</v>
      </c>
      <c r="J10" s="33">
        <v>60</v>
      </c>
      <c r="K10" s="23" t="s">
        <v>64</v>
      </c>
      <c r="L10" s="23" t="s">
        <v>75</v>
      </c>
      <c r="M10" s="22" t="s">
        <v>76</v>
      </c>
      <c r="N10" s="22" t="s">
        <v>77</v>
      </c>
      <c r="O10" s="22" t="s">
        <v>78</v>
      </c>
      <c r="P10" s="22" t="s">
        <v>6</v>
      </c>
      <c r="Q10" s="24" t="s">
        <v>79</v>
      </c>
      <c r="R10" s="34">
        <v>43322</v>
      </c>
    </row>
    <row r="11" spans="1:18" s="35" customFormat="1" ht="60">
      <c r="A11" s="36" t="s">
        <v>80</v>
      </c>
      <c r="B11" s="22" t="s">
        <v>81</v>
      </c>
      <c r="C11" s="22" t="s">
        <v>82</v>
      </c>
      <c r="D11" s="23" t="s">
        <v>83</v>
      </c>
      <c r="E11" s="23" t="s">
        <v>30</v>
      </c>
      <c r="F11" s="23" t="s">
        <v>30</v>
      </c>
      <c r="G11" s="23" t="s">
        <v>84</v>
      </c>
      <c r="H11" s="33" t="s">
        <v>62</v>
      </c>
      <c r="I11" s="23" t="s">
        <v>85</v>
      </c>
      <c r="J11" s="33">
        <v>60</v>
      </c>
      <c r="K11" s="23" t="s">
        <v>86</v>
      </c>
      <c r="L11" s="23" t="s">
        <v>87</v>
      </c>
      <c r="M11" s="22" t="s">
        <v>88</v>
      </c>
      <c r="N11" s="22" t="s">
        <v>89</v>
      </c>
      <c r="O11" s="22" t="s">
        <v>90</v>
      </c>
      <c r="P11" s="22" t="s">
        <v>69</v>
      </c>
      <c r="Q11" s="24" t="s">
        <v>91</v>
      </c>
      <c r="R11" s="34">
        <v>44257</v>
      </c>
    </row>
    <row r="12" spans="1:18" s="35" customFormat="1" ht="62.25" customHeight="1">
      <c r="A12" s="36" t="s">
        <v>93</v>
      </c>
      <c r="B12" s="22" t="s">
        <v>94</v>
      </c>
      <c r="C12" s="22" t="s">
        <v>95</v>
      </c>
      <c r="D12" s="23" t="s">
        <v>96</v>
      </c>
      <c r="E12" s="23" t="s">
        <v>97</v>
      </c>
      <c r="F12" s="23"/>
      <c r="G12" s="23" t="s">
        <v>98</v>
      </c>
      <c r="H12" s="33" t="s">
        <v>99</v>
      </c>
      <c r="I12" s="23" t="s">
        <v>100</v>
      </c>
      <c r="J12" s="33">
        <v>48</v>
      </c>
      <c r="K12" s="23" t="s">
        <v>101</v>
      </c>
      <c r="L12" s="23" t="s">
        <v>37</v>
      </c>
      <c r="M12" s="22" t="s">
        <v>102</v>
      </c>
      <c r="N12" s="22" t="s">
        <v>103</v>
      </c>
      <c r="O12" s="22" t="s">
        <v>104</v>
      </c>
      <c r="P12" s="22" t="s">
        <v>69</v>
      </c>
      <c r="Q12" s="24" t="s">
        <v>105</v>
      </c>
      <c r="R12" s="39">
        <v>42005</v>
      </c>
    </row>
    <row r="13" spans="1:18" s="35" customFormat="1" ht="120">
      <c r="A13" s="36" t="s">
        <v>106</v>
      </c>
      <c r="B13" s="22" t="s">
        <v>94</v>
      </c>
      <c r="C13" s="22" t="s">
        <v>107</v>
      </c>
      <c r="D13" s="23" t="s">
        <v>96</v>
      </c>
      <c r="E13" s="23" t="s">
        <v>108</v>
      </c>
      <c r="F13" s="23"/>
      <c r="G13" s="23" t="s">
        <v>98</v>
      </c>
      <c r="H13" s="33" t="s">
        <v>99</v>
      </c>
      <c r="I13" s="23" t="s">
        <v>109</v>
      </c>
      <c r="J13" s="33">
        <v>60</v>
      </c>
      <c r="K13" s="23" t="s">
        <v>110</v>
      </c>
      <c r="L13" s="23" t="s">
        <v>50</v>
      </c>
      <c r="M13" s="22" t="s">
        <v>111</v>
      </c>
      <c r="N13" s="22" t="s">
        <v>112</v>
      </c>
      <c r="O13" s="22" t="s">
        <v>113</v>
      </c>
      <c r="P13" s="22" t="s">
        <v>6</v>
      </c>
      <c r="Q13" s="24" t="s">
        <v>6</v>
      </c>
      <c r="R13" s="34">
        <v>43335</v>
      </c>
    </row>
    <row r="14" spans="1:18" s="35" customFormat="1" ht="30">
      <c r="A14" s="36" t="s">
        <v>114</v>
      </c>
      <c r="B14" s="22" t="s">
        <v>115</v>
      </c>
      <c r="C14" s="22" t="s">
        <v>116</v>
      </c>
      <c r="D14" s="23" t="s">
        <v>96</v>
      </c>
      <c r="E14" s="23" t="s">
        <v>30</v>
      </c>
      <c r="F14" s="23" t="s">
        <v>30</v>
      </c>
      <c r="G14" s="23" t="s">
        <v>117</v>
      </c>
      <c r="H14" s="33" t="s">
        <v>99</v>
      </c>
      <c r="I14" s="23" t="s">
        <v>118</v>
      </c>
      <c r="J14" s="33">
        <v>36</v>
      </c>
      <c r="K14" s="23" t="s">
        <v>119</v>
      </c>
      <c r="L14" s="23" t="s">
        <v>37</v>
      </c>
      <c r="M14" s="22" t="s">
        <v>102</v>
      </c>
      <c r="N14" s="22" t="s">
        <v>103</v>
      </c>
      <c r="O14" s="22" t="s">
        <v>104</v>
      </c>
      <c r="P14" s="22" t="s">
        <v>69</v>
      </c>
      <c r="Q14" s="24" t="s">
        <v>120</v>
      </c>
      <c r="R14" s="34">
        <v>42005</v>
      </c>
    </row>
    <row r="15" spans="1:18" s="35" customFormat="1" ht="30">
      <c r="A15" s="24">
        <v>551036</v>
      </c>
      <c r="B15" s="22" t="s">
        <v>121</v>
      </c>
      <c r="C15" s="22" t="s">
        <v>122</v>
      </c>
      <c r="D15" s="22" t="s">
        <v>123</v>
      </c>
      <c r="E15" s="23" t="s">
        <v>30</v>
      </c>
      <c r="F15" s="23" t="s">
        <v>30</v>
      </c>
      <c r="G15" s="23" t="s">
        <v>124</v>
      </c>
      <c r="H15" s="33" t="s">
        <v>125</v>
      </c>
      <c r="I15" s="23" t="s">
        <v>126</v>
      </c>
      <c r="J15" s="33">
        <v>60</v>
      </c>
      <c r="K15" s="23" t="s">
        <v>127</v>
      </c>
      <c r="L15" s="23" t="s">
        <v>65</v>
      </c>
      <c r="M15" s="22" t="s">
        <v>65</v>
      </c>
      <c r="N15" s="22" t="s">
        <v>128</v>
      </c>
      <c r="O15" s="22" t="s">
        <v>129</v>
      </c>
      <c r="P15" s="22" t="s">
        <v>69</v>
      </c>
      <c r="Q15" s="24" t="s">
        <v>130</v>
      </c>
      <c r="R15" s="34">
        <v>42944</v>
      </c>
    </row>
    <row r="16" spans="1:18" s="35" customFormat="1" ht="30">
      <c r="A16" s="24">
        <v>300001490</v>
      </c>
      <c r="B16" s="22" t="s">
        <v>94</v>
      </c>
      <c r="C16" s="22" t="s">
        <v>131</v>
      </c>
      <c r="D16" s="23" t="s">
        <v>96</v>
      </c>
      <c r="E16" s="23" t="s">
        <v>132</v>
      </c>
      <c r="F16" s="23" t="s">
        <v>30</v>
      </c>
      <c r="G16" s="23" t="s">
        <v>98</v>
      </c>
      <c r="H16" s="33" t="s">
        <v>99</v>
      </c>
      <c r="I16" s="23" t="s">
        <v>133</v>
      </c>
      <c r="J16" s="33">
        <v>36</v>
      </c>
      <c r="K16" s="23" t="s">
        <v>134</v>
      </c>
      <c r="L16" s="23" t="s">
        <v>135</v>
      </c>
      <c r="M16" s="22" t="s">
        <v>136</v>
      </c>
      <c r="N16" s="22" t="s">
        <v>137</v>
      </c>
      <c r="O16" s="22" t="s">
        <v>53</v>
      </c>
      <c r="P16" s="22" t="s">
        <v>6</v>
      </c>
      <c r="Q16" s="24" t="s">
        <v>138</v>
      </c>
      <c r="R16" s="34">
        <v>43692</v>
      </c>
    </row>
    <row r="17" spans="1:18" s="35" customFormat="1" ht="60" customHeight="1">
      <c r="A17" s="24">
        <v>13000989</v>
      </c>
      <c r="B17" s="22" t="s">
        <v>94</v>
      </c>
      <c r="C17" s="22" t="s">
        <v>139</v>
      </c>
      <c r="D17" s="23" t="s">
        <v>96</v>
      </c>
      <c r="E17" s="22" t="s">
        <v>140</v>
      </c>
      <c r="F17" s="23"/>
      <c r="G17" s="23" t="s">
        <v>98</v>
      </c>
      <c r="H17" s="33" t="s">
        <v>99</v>
      </c>
      <c r="I17" s="23" t="s">
        <v>141</v>
      </c>
      <c r="J17" s="33" t="s">
        <v>142</v>
      </c>
      <c r="K17" s="23" t="s">
        <v>143</v>
      </c>
      <c r="L17" s="23" t="s">
        <v>144</v>
      </c>
      <c r="M17" s="23" t="s">
        <v>144</v>
      </c>
      <c r="N17" s="22" t="s">
        <v>145</v>
      </c>
      <c r="O17" s="22" t="s">
        <v>146</v>
      </c>
      <c r="P17" s="22" t="s">
        <v>6</v>
      </c>
      <c r="Q17" s="24" t="s">
        <v>147</v>
      </c>
      <c r="R17" s="34">
        <v>43948</v>
      </c>
    </row>
    <row r="18" spans="1:18" s="35" customFormat="1" ht="105" customHeight="1">
      <c r="A18" s="36" t="s">
        <v>148</v>
      </c>
      <c r="B18" s="22" t="s">
        <v>31</v>
      </c>
      <c r="C18" s="22" t="s">
        <v>149</v>
      </c>
      <c r="D18" s="23" t="s">
        <v>29</v>
      </c>
      <c r="E18" s="23" t="s">
        <v>30</v>
      </c>
      <c r="F18" s="23" t="s">
        <v>150</v>
      </c>
      <c r="G18" s="23" t="s">
        <v>34</v>
      </c>
      <c r="H18" s="33" t="s">
        <v>34</v>
      </c>
      <c r="I18" s="23" t="s">
        <v>151</v>
      </c>
      <c r="J18" s="33">
        <v>60</v>
      </c>
      <c r="K18" s="23" t="s">
        <v>152</v>
      </c>
      <c r="L18" s="23" t="s">
        <v>50</v>
      </c>
      <c r="M18" s="24" t="s">
        <v>153</v>
      </c>
      <c r="N18" s="22" t="s">
        <v>154</v>
      </c>
      <c r="O18" s="22" t="s">
        <v>78</v>
      </c>
      <c r="P18" s="22" t="s">
        <v>5</v>
      </c>
      <c r="Q18" s="24" t="s">
        <v>155</v>
      </c>
      <c r="R18" s="34">
        <v>44043</v>
      </c>
    </row>
    <row r="19" spans="1:18" s="35" customFormat="1" ht="150" customHeight="1">
      <c r="A19" s="36"/>
      <c r="B19" s="22" t="s">
        <v>157</v>
      </c>
      <c r="C19" s="22" t="s">
        <v>158</v>
      </c>
      <c r="D19" s="23"/>
      <c r="E19" s="23" t="s">
        <v>159</v>
      </c>
      <c r="F19" s="23"/>
      <c r="G19" s="23" t="s">
        <v>34</v>
      </c>
      <c r="H19" s="33" t="s">
        <v>160</v>
      </c>
      <c r="I19" s="23" t="s">
        <v>161</v>
      </c>
      <c r="J19" s="33">
        <v>84</v>
      </c>
      <c r="K19" s="23" t="s">
        <v>162</v>
      </c>
      <c r="L19" s="23" t="s">
        <v>163</v>
      </c>
      <c r="M19" s="22" t="s">
        <v>163</v>
      </c>
      <c r="N19" s="22" t="s">
        <v>164</v>
      </c>
      <c r="O19" s="22" t="s">
        <v>53</v>
      </c>
      <c r="P19" s="22" t="s">
        <v>6</v>
      </c>
      <c r="Q19" s="24" t="s">
        <v>165</v>
      </c>
      <c r="R19" s="34">
        <v>43252</v>
      </c>
    </row>
    <row r="20" spans="1:18" s="35" customFormat="1" ht="137.25" customHeight="1">
      <c r="A20" s="36" t="s">
        <v>166</v>
      </c>
      <c r="B20" s="22" t="s">
        <v>157</v>
      </c>
      <c r="C20" s="22" t="s">
        <v>167</v>
      </c>
      <c r="D20" s="23"/>
      <c r="E20" s="23" t="s">
        <v>159</v>
      </c>
      <c r="F20" s="23"/>
      <c r="G20" s="23" t="s">
        <v>34</v>
      </c>
      <c r="H20" s="33" t="s">
        <v>160</v>
      </c>
      <c r="I20" s="23"/>
      <c r="J20" s="33">
        <v>84</v>
      </c>
      <c r="K20" s="23" t="s">
        <v>168</v>
      </c>
      <c r="L20" s="23" t="s">
        <v>169</v>
      </c>
      <c r="M20" s="22" t="s">
        <v>169</v>
      </c>
      <c r="N20" s="22" t="s">
        <v>170</v>
      </c>
      <c r="O20" s="22" t="s">
        <v>53</v>
      </c>
      <c r="P20" s="22" t="s">
        <v>5</v>
      </c>
      <c r="Q20" s="24" t="s">
        <v>54</v>
      </c>
      <c r="R20" s="34">
        <v>43543</v>
      </c>
    </row>
    <row r="21" spans="1:18" s="35" customFormat="1" ht="208.5" customHeight="1">
      <c r="A21" s="24">
        <v>84551015</v>
      </c>
      <c r="B21" s="22" t="s">
        <v>172</v>
      </c>
      <c r="C21" s="22" t="s">
        <v>173</v>
      </c>
      <c r="D21" s="23" t="s">
        <v>174</v>
      </c>
      <c r="E21" s="23" t="s">
        <v>30</v>
      </c>
      <c r="F21" s="23" t="s">
        <v>30</v>
      </c>
      <c r="G21" s="23" t="s">
        <v>175</v>
      </c>
      <c r="H21" s="33" t="s">
        <v>176</v>
      </c>
      <c r="I21" s="23" t="s">
        <v>177</v>
      </c>
      <c r="J21" s="33">
        <v>36</v>
      </c>
      <c r="K21" s="23" t="s">
        <v>178</v>
      </c>
      <c r="L21" s="23" t="s">
        <v>65</v>
      </c>
      <c r="M21" s="22" t="s">
        <v>179</v>
      </c>
      <c r="N21" s="22" t="s">
        <v>180</v>
      </c>
      <c r="O21" s="22" t="s">
        <v>129</v>
      </c>
      <c r="P21" s="22" t="s">
        <v>69</v>
      </c>
      <c r="Q21" s="24" t="s">
        <v>181</v>
      </c>
      <c r="R21" s="34">
        <v>42005</v>
      </c>
    </row>
    <row r="22" spans="1:18" s="35" customFormat="1" ht="60" customHeight="1">
      <c r="A22" s="24">
        <v>84657255</v>
      </c>
      <c r="B22" s="22" t="s">
        <v>172</v>
      </c>
      <c r="C22" s="24" t="s">
        <v>182</v>
      </c>
      <c r="D22" s="23" t="s">
        <v>174</v>
      </c>
      <c r="E22" s="23" t="s">
        <v>30</v>
      </c>
      <c r="F22" s="23" t="s">
        <v>30</v>
      </c>
      <c r="G22" s="23" t="s">
        <v>175</v>
      </c>
      <c r="H22" s="33" t="s">
        <v>176</v>
      </c>
      <c r="I22" s="23" t="s">
        <v>183</v>
      </c>
      <c r="J22" s="33">
        <v>36</v>
      </c>
      <c r="K22" s="23" t="s">
        <v>178</v>
      </c>
      <c r="L22" s="23" t="s">
        <v>65</v>
      </c>
      <c r="M22" s="22" t="s">
        <v>179</v>
      </c>
      <c r="N22" s="22" t="s">
        <v>180</v>
      </c>
      <c r="O22" s="22" t="s">
        <v>129</v>
      </c>
      <c r="P22" s="22" t="s">
        <v>69</v>
      </c>
      <c r="Q22" s="24" t="s">
        <v>181</v>
      </c>
      <c r="R22" s="34">
        <v>42005</v>
      </c>
    </row>
    <row r="23" spans="1:18" s="35" customFormat="1" ht="60" customHeight="1">
      <c r="A23" s="24">
        <v>400003217</v>
      </c>
      <c r="B23" s="22" t="s">
        <v>172</v>
      </c>
      <c r="C23" s="24" t="s">
        <v>184</v>
      </c>
      <c r="D23" s="23" t="s">
        <v>174</v>
      </c>
      <c r="E23" s="23" t="s">
        <v>30</v>
      </c>
      <c r="F23" s="23" t="s">
        <v>30</v>
      </c>
      <c r="G23" s="23" t="s">
        <v>175</v>
      </c>
      <c r="H23" s="33" t="s">
        <v>176</v>
      </c>
      <c r="I23" s="23" t="s">
        <v>185</v>
      </c>
      <c r="J23" s="33">
        <v>36</v>
      </c>
      <c r="K23" s="23" t="s">
        <v>186</v>
      </c>
      <c r="L23" s="23" t="s">
        <v>135</v>
      </c>
      <c r="M23" s="22" t="s">
        <v>136</v>
      </c>
      <c r="N23" s="22" t="s">
        <v>187</v>
      </c>
      <c r="O23" s="22" t="s">
        <v>53</v>
      </c>
      <c r="P23" s="22" t="s">
        <v>6</v>
      </c>
      <c r="Q23" s="24" t="s">
        <v>188</v>
      </c>
      <c r="R23" s="34">
        <v>43252</v>
      </c>
    </row>
    <row r="24" spans="1:18" s="35" customFormat="1" ht="216" customHeight="1">
      <c r="A24" s="24">
        <v>400002020</v>
      </c>
      <c r="B24" s="22" t="s">
        <v>189</v>
      </c>
      <c r="C24" s="24" t="s">
        <v>190</v>
      </c>
      <c r="D24" s="23" t="s">
        <v>174</v>
      </c>
      <c r="E24" s="23" t="s">
        <v>30</v>
      </c>
      <c r="F24" s="23" t="s">
        <v>30</v>
      </c>
      <c r="G24" s="23" t="s">
        <v>175</v>
      </c>
      <c r="H24" s="33" t="s">
        <v>176</v>
      </c>
      <c r="I24" s="23" t="s">
        <v>191</v>
      </c>
      <c r="J24" s="33">
        <v>36</v>
      </c>
      <c r="K24" s="23" t="s">
        <v>192</v>
      </c>
      <c r="L24" s="23" t="s">
        <v>135</v>
      </c>
      <c r="M24" s="22" t="s">
        <v>136</v>
      </c>
      <c r="N24" s="22" t="s">
        <v>193</v>
      </c>
      <c r="O24" s="22" t="s">
        <v>53</v>
      </c>
      <c r="P24" s="22" t="s">
        <v>6</v>
      </c>
      <c r="Q24" s="24" t="s">
        <v>194</v>
      </c>
      <c r="R24" s="34">
        <v>43252</v>
      </c>
    </row>
    <row r="25" spans="1:18" s="35" customFormat="1" ht="75" customHeight="1">
      <c r="A25" s="24">
        <v>400002721</v>
      </c>
      <c r="B25" s="22" t="s">
        <v>196</v>
      </c>
      <c r="C25" s="24" t="s">
        <v>197</v>
      </c>
      <c r="D25" s="36" t="s">
        <v>60</v>
      </c>
      <c r="E25" s="23" t="s">
        <v>30</v>
      </c>
      <c r="F25" s="23" t="s">
        <v>30</v>
      </c>
      <c r="G25" s="23" t="s">
        <v>198</v>
      </c>
      <c r="H25" s="33" t="s">
        <v>176</v>
      </c>
      <c r="I25" s="23" t="s">
        <v>199</v>
      </c>
      <c r="J25" s="33">
        <v>36</v>
      </c>
      <c r="K25" s="23" t="s">
        <v>200</v>
      </c>
      <c r="L25" s="23" t="s">
        <v>135</v>
      </c>
      <c r="M25" s="22" t="s">
        <v>136</v>
      </c>
      <c r="N25" s="22" t="s">
        <v>137</v>
      </c>
      <c r="O25" s="22" t="s">
        <v>53</v>
      </c>
      <c r="P25" s="22" t="s">
        <v>6</v>
      </c>
      <c r="Q25" s="24" t="s">
        <v>201</v>
      </c>
      <c r="R25" s="34">
        <v>44187</v>
      </c>
    </row>
    <row r="26" spans="1:18" s="35" customFormat="1" ht="135" customHeight="1">
      <c r="A26" s="24">
        <v>400002794</v>
      </c>
      <c r="B26" s="22" t="s">
        <v>202</v>
      </c>
      <c r="C26" s="24" t="s">
        <v>203</v>
      </c>
      <c r="D26" s="36" t="s">
        <v>60</v>
      </c>
      <c r="E26" s="23" t="s">
        <v>30</v>
      </c>
      <c r="F26" s="23" t="s">
        <v>30</v>
      </c>
      <c r="G26" s="23" t="s">
        <v>204</v>
      </c>
      <c r="H26" s="33" t="s">
        <v>176</v>
      </c>
      <c r="I26" s="23" t="s">
        <v>205</v>
      </c>
      <c r="J26" s="33">
        <v>36</v>
      </c>
      <c r="K26" s="23" t="s">
        <v>206</v>
      </c>
      <c r="L26" s="23" t="s">
        <v>135</v>
      </c>
      <c r="M26" s="22" t="s">
        <v>136</v>
      </c>
      <c r="N26" s="22" t="s">
        <v>137</v>
      </c>
      <c r="O26" s="22" t="s">
        <v>53</v>
      </c>
      <c r="P26" s="22" t="s">
        <v>6</v>
      </c>
      <c r="Q26" s="24" t="s">
        <v>207</v>
      </c>
      <c r="R26" s="34">
        <v>43252</v>
      </c>
    </row>
    <row r="27" spans="1:18" s="35" customFormat="1" ht="73.5" customHeight="1">
      <c r="A27" s="24">
        <v>31002354</v>
      </c>
      <c r="B27" s="22" t="s">
        <v>196</v>
      </c>
      <c r="C27" s="24" t="s">
        <v>208</v>
      </c>
      <c r="D27" s="36" t="s">
        <v>60</v>
      </c>
      <c r="E27" s="23" t="s">
        <v>30</v>
      </c>
      <c r="F27" s="23" t="s">
        <v>30</v>
      </c>
      <c r="G27" s="23" t="s">
        <v>198</v>
      </c>
      <c r="H27" s="33" t="s">
        <v>176</v>
      </c>
      <c r="I27" s="23" t="s">
        <v>199</v>
      </c>
      <c r="J27" s="33">
        <v>36</v>
      </c>
      <c r="K27" s="23" t="s">
        <v>209</v>
      </c>
      <c r="L27" s="23" t="s">
        <v>210</v>
      </c>
      <c r="M27" s="22" t="s">
        <v>210</v>
      </c>
      <c r="N27" s="22" t="s">
        <v>211</v>
      </c>
      <c r="O27" s="22" t="s">
        <v>53</v>
      </c>
      <c r="P27" s="22" t="s">
        <v>6</v>
      </c>
      <c r="Q27" s="24" t="s">
        <v>212</v>
      </c>
      <c r="R27" s="34">
        <v>43252</v>
      </c>
    </row>
    <row r="28" spans="1:18" s="35" customFormat="1" ht="120" customHeight="1">
      <c r="A28" s="24">
        <v>31002392</v>
      </c>
      <c r="B28" s="22" t="s">
        <v>202</v>
      </c>
      <c r="C28" s="24" t="s">
        <v>213</v>
      </c>
      <c r="D28" s="36" t="s">
        <v>60</v>
      </c>
      <c r="E28" s="23" t="s">
        <v>30</v>
      </c>
      <c r="F28" s="23" t="s">
        <v>30</v>
      </c>
      <c r="G28" s="23" t="s">
        <v>204</v>
      </c>
      <c r="H28" s="33" t="s">
        <v>176</v>
      </c>
      <c r="I28" s="23" t="s">
        <v>205</v>
      </c>
      <c r="J28" s="33">
        <v>24</v>
      </c>
      <c r="K28" s="23" t="s">
        <v>214</v>
      </c>
      <c r="L28" s="23" t="s">
        <v>210</v>
      </c>
      <c r="M28" s="22" t="s">
        <v>210</v>
      </c>
      <c r="N28" s="22" t="s">
        <v>211</v>
      </c>
      <c r="O28" s="22" t="s">
        <v>53</v>
      </c>
      <c r="P28" s="22" t="s">
        <v>6</v>
      </c>
      <c r="Q28" s="24" t="s">
        <v>215</v>
      </c>
      <c r="R28" s="34">
        <v>43252</v>
      </c>
    </row>
    <row r="29" spans="1:18" s="35" customFormat="1" ht="75" customHeight="1">
      <c r="A29" s="36" t="s">
        <v>216</v>
      </c>
      <c r="B29" s="22" t="s">
        <v>31</v>
      </c>
      <c r="C29" s="22" t="s">
        <v>217</v>
      </c>
      <c r="D29" s="23" t="s">
        <v>29</v>
      </c>
      <c r="E29" s="23" t="s">
        <v>30</v>
      </c>
      <c r="F29" s="23" t="s">
        <v>218</v>
      </c>
      <c r="G29" s="23" t="s">
        <v>34</v>
      </c>
      <c r="H29" s="33" t="s">
        <v>34</v>
      </c>
      <c r="I29" s="23" t="s">
        <v>151</v>
      </c>
      <c r="J29" s="33">
        <v>60</v>
      </c>
      <c r="K29" s="23" t="s">
        <v>219</v>
      </c>
      <c r="L29" s="23" t="s">
        <v>50</v>
      </c>
      <c r="M29" s="24" t="s">
        <v>220</v>
      </c>
      <c r="N29" s="22" t="s">
        <v>221</v>
      </c>
      <c r="O29" s="22" t="s">
        <v>78</v>
      </c>
      <c r="P29" s="22" t="s">
        <v>5</v>
      </c>
      <c r="Q29" s="24" t="s">
        <v>155</v>
      </c>
      <c r="R29" s="34">
        <v>44043</v>
      </c>
    </row>
    <row r="30" spans="1:18" s="40" customFormat="1" ht="73.5" customHeight="1">
      <c r="A30" s="24">
        <v>80757220</v>
      </c>
      <c r="B30" s="22" t="s">
        <v>223</v>
      </c>
      <c r="C30" s="22" t="s">
        <v>224</v>
      </c>
      <c r="D30" s="23" t="s">
        <v>60</v>
      </c>
      <c r="E30" s="23" t="s">
        <v>30</v>
      </c>
      <c r="F30" s="23" t="s">
        <v>30</v>
      </c>
      <c r="G30" s="23" t="s">
        <v>225</v>
      </c>
      <c r="H30" s="33" t="s">
        <v>176</v>
      </c>
      <c r="I30" s="23" t="s">
        <v>226</v>
      </c>
      <c r="J30" s="33">
        <v>60</v>
      </c>
      <c r="K30" s="23" t="s">
        <v>178</v>
      </c>
      <c r="L30" s="23" t="s">
        <v>65</v>
      </c>
      <c r="M30" s="22" t="s">
        <v>65</v>
      </c>
      <c r="N30" s="22" t="s">
        <v>180</v>
      </c>
      <c r="O30" s="22" t="s">
        <v>129</v>
      </c>
      <c r="P30" s="22" t="s">
        <v>69</v>
      </c>
      <c r="Q30" s="24" t="s">
        <v>227</v>
      </c>
      <c r="R30" s="34">
        <v>44187</v>
      </c>
    </row>
    <row r="31" spans="1:18" s="35" customFormat="1" ht="75" customHeight="1">
      <c r="A31" s="36" t="s">
        <v>229</v>
      </c>
      <c r="B31" s="22" t="s">
        <v>230</v>
      </c>
      <c r="C31" s="22" t="s">
        <v>231</v>
      </c>
      <c r="D31" s="23" t="s">
        <v>60</v>
      </c>
      <c r="E31" s="23" t="s">
        <v>30</v>
      </c>
      <c r="F31" s="23" t="s">
        <v>30</v>
      </c>
      <c r="G31" s="23" t="s">
        <v>232</v>
      </c>
      <c r="H31" s="33" t="s">
        <v>233</v>
      </c>
      <c r="I31" s="23" t="s">
        <v>234</v>
      </c>
      <c r="J31" s="33">
        <v>60</v>
      </c>
      <c r="K31" s="23" t="s">
        <v>235</v>
      </c>
      <c r="L31" s="23" t="s">
        <v>236</v>
      </c>
      <c r="M31" s="22" t="s">
        <v>237</v>
      </c>
      <c r="N31" s="22" t="s">
        <v>238</v>
      </c>
      <c r="O31" s="22" t="s">
        <v>104</v>
      </c>
      <c r="P31" s="22" t="s">
        <v>69</v>
      </c>
      <c r="Q31" s="24" t="s">
        <v>239</v>
      </c>
      <c r="R31" s="34">
        <v>44109</v>
      </c>
    </row>
    <row r="32" spans="1:18" s="35" customFormat="1" ht="228.75" customHeight="1">
      <c r="A32" s="24">
        <v>82961519</v>
      </c>
      <c r="B32" s="22" t="s">
        <v>230</v>
      </c>
      <c r="C32" s="22" t="s">
        <v>240</v>
      </c>
      <c r="D32" s="23" t="s">
        <v>60</v>
      </c>
      <c r="E32" s="23" t="s">
        <v>30</v>
      </c>
      <c r="F32" s="23" t="s">
        <v>30</v>
      </c>
      <c r="G32" s="23" t="s">
        <v>241</v>
      </c>
      <c r="H32" s="33" t="s">
        <v>160</v>
      </c>
      <c r="I32" s="23" t="s">
        <v>242</v>
      </c>
      <c r="J32" s="33">
        <v>36</v>
      </c>
      <c r="K32" s="23" t="s">
        <v>243</v>
      </c>
      <c r="L32" s="23" t="s">
        <v>65</v>
      </c>
      <c r="M32" s="22" t="s">
        <v>66</v>
      </c>
      <c r="N32" s="22" t="s">
        <v>67</v>
      </c>
      <c r="O32" s="22" t="s">
        <v>68</v>
      </c>
      <c r="P32" s="22" t="s">
        <v>69</v>
      </c>
      <c r="Q32" s="24" t="s">
        <v>244</v>
      </c>
      <c r="R32" s="34">
        <v>44144</v>
      </c>
    </row>
    <row r="33" spans="1:18" s="35" customFormat="1" ht="80.25" customHeight="1">
      <c r="A33" s="24">
        <v>400003375</v>
      </c>
      <c r="B33" s="22" t="s">
        <v>223</v>
      </c>
      <c r="C33" s="22" t="s">
        <v>245</v>
      </c>
      <c r="D33" s="23" t="s">
        <v>60</v>
      </c>
      <c r="E33" s="23" t="s">
        <v>30</v>
      </c>
      <c r="F33" s="23" t="s">
        <v>30</v>
      </c>
      <c r="G33" s="23" t="s">
        <v>225</v>
      </c>
      <c r="H33" s="33" t="s">
        <v>176</v>
      </c>
      <c r="I33" s="23" t="s">
        <v>246</v>
      </c>
      <c r="J33" s="33">
        <v>36</v>
      </c>
      <c r="K33" s="23" t="s">
        <v>247</v>
      </c>
      <c r="L33" s="23" t="s">
        <v>135</v>
      </c>
      <c r="M33" s="22" t="s">
        <v>136</v>
      </c>
      <c r="N33" s="22" t="s">
        <v>137</v>
      </c>
      <c r="O33" s="22" t="s">
        <v>53</v>
      </c>
      <c r="P33" s="22" t="s">
        <v>6</v>
      </c>
      <c r="Q33" s="24" t="s">
        <v>248</v>
      </c>
      <c r="R33" s="34">
        <v>43252</v>
      </c>
    </row>
    <row r="34" spans="1:18" s="35" customFormat="1" ht="75" customHeight="1">
      <c r="A34" s="24">
        <v>400003375</v>
      </c>
      <c r="B34" s="22" t="s">
        <v>223</v>
      </c>
      <c r="C34" s="22" t="s">
        <v>245</v>
      </c>
      <c r="D34" s="23" t="s">
        <v>60</v>
      </c>
      <c r="E34" s="23" t="s">
        <v>30</v>
      </c>
      <c r="F34" s="23" t="s">
        <v>30</v>
      </c>
      <c r="G34" s="23" t="s">
        <v>225</v>
      </c>
      <c r="H34" s="33" t="s">
        <v>176</v>
      </c>
      <c r="I34" s="23" t="s">
        <v>249</v>
      </c>
      <c r="J34" s="33">
        <v>36</v>
      </c>
      <c r="K34" s="23" t="s">
        <v>247</v>
      </c>
      <c r="L34" s="23" t="s">
        <v>135</v>
      </c>
      <c r="M34" s="22" t="s">
        <v>136</v>
      </c>
      <c r="N34" s="22" t="s">
        <v>137</v>
      </c>
      <c r="O34" s="22" t="s">
        <v>53</v>
      </c>
      <c r="P34" s="22" t="s">
        <v>6</v>
      </c>
      <c r="Q34" s="24" t="s">
        <v>248</v>
      </c>
      <c r="R34" s="34">
        <v>43252</v>
      </c>
    </row>
    <row r="35" spans="1:18" s="35" customFormat="1" ht="75" customHeight="1">
      <c r="A35" s="24">
        <v>864977</v>
      </c>
      <c r="B35" s="22" t="s">
        <v>189</v>
      </c>
      <c r="C35" s="22" t="s">
        <v>250</v>
      </c>
      <c r="D35" s="23" t="s">
        <v>174</v>
      </c>
      <c r="E35" s="23"/>
      <c r="F35" s="23"/>
      <c r="G35" s="23" t="s">
        <v>175</v>
      </c>
      <c r="H35" s="33" t="s">
        <v>176</v>
      </c>
      <c r="I35" s="23" t="s">
        <v>251</v>
      </c>
      <c r="J35" s="33" t="s">
        <v>252</v>
      </c>
      <c r="K35" s="42" t="s">
        <v>253</v>
      </c>
      <c r="L35" s="23" t="s">
        <v>65</v>
      </c>
      <c r="M35" s="22" t="s">
        <v>254</v>
      </c>
      <c r="N35" s="22" t="s">
        <v>255</v>
      </c>
      <c r="O35" s="22" t="s">
        <v>129</v>
      </c>
      <c r="P35" s="22" t="s">
        <v>69</v>
      </c>
      <c r="Q35" s="24" t="s">
        <v>181</v>
      </c>
      <c r="R35" s="34">
        <v>44358</v>
      </c>
    </row>
    <row r="36" spans="1:18" s="35" customFormat="1" ht="75" customHeight="1">
      <c r="A36" s="36" t="s">
        <v>256</v>
      </c>
      <c r="B36" s="22" t="s">
        <v>31</v>
      </c>
      <c r="C36" s="22" t="s">
        <v>257</v>
      </c>
      <c r="D36" s="23" t="s">
        <v>29</v>
      </c>
      <c r="E36" s="23" t="s">
        <v>30</v>
      </c>
      <c r="F36" s="23"/>
      <c r="G36" s="23" t="s">
        <v>30</v>
      </c>
      <c r="H36" s="33" t="s">
        <v>30</v>
      </c>
      <c r="I36" s="23" t="s">
        <v>151</v>
      </c>
      <c r="J36" s="33">
        <v>60</v>
      </c>
      <c r="K36" s="23" t="s">
        <v>258</v>
      </c>
      <c r="L36" s="23" t="s">
        <v>50</v>
      </c>
      <c r="M36" s="22" t="s">
        <v>259</v>
      </c>
      <c r="N36" s="22" t="s">
        <v>260</v>
      </c>
      <c r="O36" s="22" t="s">
        <v>53</v>
      </c>
      <c r="P36" s="22" t="s">
        <v>5</v>
      </c>
      <c r="Q36" s="24" t="s">
        <v>155</v>
      </c>
      <c r="R36" s="34">
        <v>44522</v>
      </c>
    </row>
    <row r="37" spans="1:18" s="35" customFormat="1" ht="34.5" customHeight="1">
      <c r="A37" s="36" t="s">
        <v>30</v>
      </c>
      <c r="B37" s="22" t="s">
        <v>31</v>
      </c>
      <c r="C37" s="22" t="s">
        <v>261</v>
      </c>
      <c r="D37" s="23" t="s">
        <v>29</v>
      </c>
      <c r="E37" s="23" t="s">
        <v>30</v>
      </c>
      <c r="F37" s="23"/>
      <c r="G37" s="23" t="s">
        <v>30</v>
      </c>
      <c r="H37" s="33" t="s">
        <v>30</v>
      </c>
      <c r="I37" s="23" t="s">
        <v>151</v>
      </c>
      <c r="J37" s="33">
        <v>60</v>
      </c>
      <c r="K37" s="23" t="s">
        <v>262</v>
      </c>
      <c r="L37" s="23" t="s">
        <v>50</v>
      </c>
      <c r="M37" s="22" t="s">
        <v>263</v>
      </c>
      <c r="N37" s="22" t="s">
        <v>264</v>
      </c>
      <c r="O37" s="22" t="s">
        <v>78</v>
      </c>
      <c r="P37" s="22" t="s">
        <v>5</v>
      </c>
      <c r="Q37" s="24" t="s">
        <v>265</v>
      </c>
      <c r="R37" s="34">
        <v>44572</v>
      </c>
    </row>
    <row r="38" spans="1:18" s="35" customFormat="1" ht="60" customHeight="1">
      <c r="A38" s="36" t="s">
        <v>30</v>
      </c>
      <c r="B38" s="22" t="s">
        <v>31</v>
      </c>
      <c r="C38" s="22" t="s">
        <v>266</v>
      </c>
      <c r="D38" s="23" t="s">
        <v>29</v>
      </c>
      <c r="E38" s="23" t="s">
        <v>30</v>
      </c>
      <c r="F38" s="23" t="s">
        <v>267</v>
      </c>
      <c r="G38" s="23" t="s">
        <v>30</v>
      </c>
      <c r="H38" s="33" t="s">
        <v>30</v>
      </c>
      <c r="I38" s="23" t="s">
        <v>268</v>
      </c>
      <c r="J38" s="33">
        <v>60</v>
      </c>
      <c r="K38" s="23" t="s">
        <v>269</v>
      </c>
      <c r="L38" s="22" t="s">
        <v>144</v>
      </c>
      <c r="M38" s="22" t="s">
        <v>270</v>
      </c>
      <c r="N38" s="22" t="s">
        <v>271</v>
      </c>
      <c r="O38" s="22" t="s">
        <v>113</v>
      </c>
      <c r="P38" s="22" t="s">
        <v>5</v>
      </c>
      <c r="Q38" s="24" t="s">
        <v>155</v>
      </c>
      <c r="R38" s="34">
        <v>44655</v>
      </c>
    </row>
    <row r="39" spans="1:18" s="35" customFormat="1" ht="55.35" customHeight="1">
      <c r="A39" s="36" t="s">
        <v>256</v>
      </c>
      <c r="B39" s="22" t="s">
        <v>31</v>
      </c>
      <c r="C39" s="22" t="s">
        <v>272</v>
      </c>
      <c r="D39" s="23" t="s">
        <v>29</v>
      </c>
      <c r="E39" s="23" t="s">
        <v>30</v>
      </c>
      <c r="F39" s="23" t="s">
        <v>273</v>
      </c>
      <c r="G39" s="23" t="s">
        <v>34</v>
      </c>
      <c r="H39" s="33" t="s">
        <v>34</v>
      </c>
      <c r="I39" s="23" t="s">
        <v>151</v>
      </c>
      <c r="J39" s="33">
        <v>60</v>
      </c>
      <c r="K39" s="23"/>
      <c r="L39" s="23" t="s">
        <v>135</v>
      </c>
      <c r="M39" s="22" t="s">
        <v>259</v>
      </c>
      <c r="N39" s="22" t="s">
        <v>274</v>
      </c>
      <c r="O39" s="22" t="s">
        <v>53</v>
      </c>
      <c r="P39" s="22" t="s">
        <v>5</v>
      </c>
      <c r="Q39" s="24" t="s">
        <v>155</v>
      </c>
      <c r="R39" s="34">
        <v>43692</v>
      </c>
    </row>
    <row r="40" spans="1:18" ht="60" customHeight="1">
      <c r="A40" s="24" t="s">
        <v>275</v>
      </c>
      <c r="B40" s="22" t="s">
        <v>31</v>
      </c>
      <c r="C40" s="22" t="s">
        <v>276</v>
      </c>
      <c r="D40" s="23" t="s">
        <v>29</v>
      </c>
      <c r="E40" s="23" t="s">
        <v>30</v>
      </c>
      <c r="F40" s="23" t="s">
        <v>277</v>
      </c>
      <c r="G40" s="23" t="s">
        <v>30</v>
      </c>
      <c r="H40" s="33" t="s">
        <v>34</v>
      </c>
      <c r="I40" s="22" t="s">
        <v>278</v>
      </c>
      <c r="J40" s="33">
        <v>60</v>
      </c>
      <c r="K40" s="23" t="s">
        <v>279</v>
      </c>
      <c r="L40" s="23" t="s">
        <v>144</v>
      </c>
      <c r="M40" s="22" t="s">
        <v>259</v>
      </c>
      <c r="N40" s="22" t="s">
        <v>260</v>
      </c>
      <c r="O40" s="22" t="s">
        <v>53</v>
      </c>
      <c r="P40" s="22" t="s">
        <v>5</v>
      </c>
      <c r="Q40" s="24" t="s">
        <v>155</v>
      </c>
      <c r="R40" s="34">
        <v>44029</v>
      </c>
    </row>
    <row r="41" spans="1:18" ht="60" customHeight="1">
      <c r="A41" s="36"/>
      <c r="B41" s="37" t="s">
        <v>282</v>
      </c>
      <c r="C41" s="22" t="s">
        <v>283</v>
      </c>
      <c r="D41" s="23" t="s">
        <v>29</v>
      </c>
      <c r="E41" s="23" t="s">
        <v>30</v>
      </c>
      <c r="F41" s="23" t="s">
        <v>30</v>
      </c>
      <c r="G41" s="23" t="s">
        <v>34</v>
      </c>
      <c r="H41" s="33" t="s">
        <v>34</v>
      </c>
      <c r="I41" s="23"/>
      <c r="J41" s="33"/>
      <c r="K41" s="23"/>
      <c r="L41" s="23" t="s">
        <v>284</v>
      </c>
      <c r="M41" s="22" t="s">
        <v>284</v>
      </c>
      <c r="N41" s="22"/>
      <c r="O41" s="22" t="s">
        <v>53</v>
      </c>
      <c r="P41" s="22" t="s">
        <v>285</v>
      </c>
      <c r="Q41" s="24" t="s">
        <v>30</v>
      </c>
      <c r="R41" s="34">
        <v>42487</v>
      </c>
    </row>
    <row r="42" spans="1:18" ht="360">
      <c r="A42" s="36" t="s">
        <v>286</v>
      </c>
      <c r="B42" s="22" t="s">
        <v>287</v>
      </c>
      <c r="C42" s="22" t="s">
        <v>288</v>
      </c>
      <c r="D42" s="23" t="s">
        <v>34</v>
      </c>
      <c r="E42" s="23" t="s">
        <v>289</v>
      </c>
      <c r="F42" s="23" t="s">
        <v>30</v>
      </c>
      <c r="G42" s="23" t="s">
        <v>34</v>
      </c>
      <c r="H42" s="33" t="s">
        <v>34</v>
      </c>
      <c r="I42" s="23" t="s">
        <v>34</v>
      </c>
      <c r="J42" s="33" t="s">
        <v>290</v>
      </c>
      <c r="K42" s="23" t="s">
        <v>291</v>
      </c>
      <c r="L42" s="23" t="s">
        <v>292</v>
      </c>
      <c r="M42" s="22" t="s">
        <v>51</v>
      </c>
      <c r="N42" s="22" t="s">
        <v>293</v>
      </c>
      <c r="O42" s="22" t="s">
        <v>90</v>
      </c>
      <c r="P42" s="22" t="s">
        <v>5</v>
      </c>
      <c r="Q42" s="24" t="s">
        <v>54</v>
      </c>
      <c r="R42" s="34">
        <v>43829</v>
      </c>
    </row>
    <row r="43" spans="1:18" ht="18" customHeight="1">
      <c r="A43" s="36" t="s">
        <v>294</v>
      </c>
      <c r="B43" s="22" t="s">
        <v>45</v>
      </c>
      <c r="C43" s="22" t="s">
        <v>46</v>
      </c>
      <c r="D43" s="23" t="s">
        <v>34</v>
      </c>
      <c r="E43" s="23" t="s">
        <v>295</v>
      </c>
      <c r="F43" s="23" t="s">
        <v>30</v>
      </c>
      <c r="G43" s="23" t="s">
        <v>34</v>
      </c>
      <c r="H43" s="33" t="s">
        <v>34</v>
      </c>
      <c r="I43" s="23" t="s">
        <v>34</v>
      </c>
      <c r="J43" s="33" t="s">
        <v>290</v>
      </c>
      <c r="K43" s="23" t="s">
        <v>291</v>
      </c>
      <c r="L43" s="23" t="s">
        <v>292</v>
      </c>
      <c r="M43" s="22" t="s">
        <v>51</v>
      </c>
      <c r="N43" s="22" t="s">
        <v>296</v>
      </c>
      <c r="O43" s="22" t="s">
        <v>90</v>
      </c>
      <c r="P43" s="22" t="s">
        <v>5</v>
      </c>
      <c r="Q43" s="24" t="s">
        <v>54</v>
      </c>
      <c r="R43" s="43">
        <v>43829</v>
      </c>
    </row>
    <row r="44" spans="1:18" ht="18" customHeight="1">
      <c r="A44" s="56"/>
      <c r="B44" s="22" t="s">
        <v>297</v>
      </c>
      <c r="C44" s="22" t="s">
        <v>298</v>
      </c>
      <c r="D44" s="23" t="s">
        <v>34</v>
      </c>
      <c r="E44" s="23" t="s">
        <v>299</v>
      </c>
      <c r="F44" s="23" t="s">
        <v>30</v>
      </c>
      <c r="G44" s="23" t="s">
        <v>34</v>
      </c>
      <c r="H44" s="33" t="s">
        <v>34</v>
      </c>
      <c r="I44" s="23" t="s">
        <v>34</v>
      </c>
      <c r="J44" s="33" t="s">
        <v>48</v>
      </c>
      <c r="K44" s="23" t="s">
        <v>49</v>
      </c>
      <c r="L44" s="23" t="s">
        <v>50</v>
      </c>
      <c r="M44" s="22" t="s">
        <v>51</v>
      </c>
      <c r="N44" s="22" t="s">
        <v>52</v>
      </c>
      <c r="O44" s="22" t="s">
        <v>53</v>
      </c>
      <c r="P44" s="22" t="s">
        <v>5</v>
      </c>
      <c r="Q44" s="57" t="s">
        <v>54</v>
      </c>
      <c r="R44" s="58">
        <v>43829</v>
      </c>
    </row>
    <row r="45" spans="1:18" ht="102.75" customHeight="1">
      <c r="A45" s="36" t="s">
        <v>301</v>
      </c>
      <c r="B45" s="22" t="s">
        <v>302</v>
      </c>
      <c r="C45" s="22" t="s">
        <v>303</v>
      </c>
      <c r="D45" s="23" t="s">
        <v>34</v>
      </c>
      <c r="E45" s="23" t="s">
        <v>34</v>
      </c>
      <c r="F45" s="23" t="s">
        <v>304</v>
      </c>
      <c r="G45" s="23" t="s">
        <v>34</v>
      </c>
      <c r="H45" s="33" t="s">
        <v>34</v>
      </c>
      <c r="I45" s="23" t="s">
        <v>305</v>
      </c>
      <c r="J45" s="33" t="s">
        <v>306</v>
      </c>
      <c r="K45" s="23" t="s">
        <v>356</v>
      </c>
      <c r="L45" s="23" t="s">
        <v>307</v>
      </c>
      <c r="M45" s="22" t="s">
        <v>308</v>
      </c>
      <c r="N45" s="22" t="s">
        <v>309</v>
      </c>
      <c r="O45" s="22" t="s">
        <v>129</v>
      </c>
      <c r="P45" s="22" t="s">
        <v>4</v>
      </c>
      <c r="Q45" s="24" t="s">
        <v>310</v>
      </c>
      <c r="R45" s="34">
        <v>44743</v>
      </c>
    </row>
    <row r="56" ht="15.75" customHeight="1"/>
    <row r="63" ht="10.5" customHeight="1"/>
  </sheetData>
  <sheetProtection algorithmName="SHA-512" hashValue="kKl2ehirx492ufssSxbQ0EWteeX54UNpkAhBUvieZ+Pu58WhSNR++t7axBLWJQGualu6t+ejtgSyMajRUAy5mw==" saltValue="UoKLwhD0Grx58YTZLwhewA==" spinCount="100000" sheet="1" objects="1" scenarios="1" sort="0" autoFilter="0"/>
  <mergeCells count="3">
    <mergeCell ref="A3:O3"/>
    <mergeCell ref="A4:O4"/>
    <mergeCell ref="A5:O5"/>
  </mergeCells>
  <phoneticPr fontId="12" type="noConversion"/>
  <dataValidations disablePrompts="1" count="2">
    <dataValidation type="list" allowBlank="1" showInputMessage="1" showErrorMessage="1" sqref="L7:L21 L23:L43" xr:uid="{481DBFE7-4B2E-49B8-BF18-B59046DBAB29}">
      <formula1>"N.V.Organon"</formula1>
    </dataValidation>
    <dataValidation type="list" allowBlank="1" showInputMessage="1" showErrorMessage="1" sqref="L22" xr:uid="{E668C397-ABCF-4AE1-A98E-C1B33CC7252F}">
      <formula1>"Pfizer Overseas LLC"</formula1>
    </dataValidation>
  </dataValidations>
  <hyperlinks>
    <hyperlink ref="A4" r:id="rId1" xr:uid="{E839DEA0-FB7D-4349-9DC4-70C699941178}"/>
    <hyperlink ref="A4:O4" r:id="rId2" display="CLICK HERE TO REPORT CORRECTIONS OR OMISSIONS WITH THIS LIST" xr:uid="{64D1A875-A3F9-4C1F-A83B-2DA33D4110FB}"/>
  </hyperlinks>
  <pageMargins left="0.7" right="0.7" top="0.75" bottom="0.75" header="0.3" footer="0.3"/>
  <pageSetup scale="47" fitToHeight="0" orientation="portrait" horizontalDpi="360" verticalDpi="360" r:id="rId3"/>
  <headerFooter>
    <oddFooter>&amp;LUSAID | GHSC ELIGIBLE REPRODUCTIVE HEALTH PRODUCT LIST&amp;RPage &amp;P of &amp;N</oddFooter>
  </headerFooter>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875" defaultRowHeight="14.25"/>
  <cols>
    <col min="1" max="1" width="37.75" bestFit="1" customWidth="1"/>
    <col min="2" max="2" width="21.875" style="12" bestFit="1" customWidth="1"/>
    <col min="3" max="3" width="22.375" style="12" bestFit="1" customWidth="1"/>
    <col min="4" max="5" width="11.125" style="12" bestFit="1" customWidth="1"/>
    <col min="6" max="6" width="21.5" style="12" bestFit="1" customWidth="1"/>
    <col min="7" max="7" width="39.125" style="12" bestFit="1" customWidth="1"/>
    <col min="8" max="8" width="79.125" bestFit="1" customWidth="1"/>
    <col min="9" max="9" width="75.375" bestFit="1" customWidth="1"/>
    <col min="10" max="10" width="67.8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c r="A3" s="10" t="s">
        <v>3</v>
      </c>
      <c r="B3" s="12" t="s">
        <v>1</v>
      </c>
      <c r="C3"/>
      <c r="D3"/>
      <c r="E3"/>
      <c r="F3"/>
      <c r="G3"/>
    </row>
    <row r="4" spans="1:7">
      <c r="A4" s="11" t="s">
        <v>65</v>
      </c>
      <c r="B4" s="48">
        <v>2</v>
      </c>
      <c r="C4"/>
      <c r="D4"/>
      <c r="E4"/>
      <c r="F4"/>
      <c r="G4"/>
    </row>
    <row r="5" spans="1:7">
      <c r="A5" s="11" t="s">
        <v>66</v>
      </c>
      <c r="B5" s="48">
        <v>2</v>
      </c>
      <c r="C5"/>
      <c r="D5"/>
      <c r="E5"/>
      <c r="F5"/>
      <c r="G5"/>
    </row>
    <row r="6" spans="1:7">
      <c r="A6" s="11" t="s">
        <v>179</v>
      </c>
      <c r="B6" s="48">
        <v>2</v>
      </c>
      <c r="C6"/>
      <c r="D6"/>
      <c r="E6"/>
      <c r="F6"/>
      <c r="G6"/>
    </row>
    <row r="7" spans="1:7">
      <c r="A7" s="11" t="s">
        <v>38</v>
      </c>
      <c r="B7" s="48">
        <v>1</v>
      </c>
      <c r="C7"/>
      <c r="D7"/>
      <c r="E7"/>
      <c r="F7"/>
      <c r="G7"/>
    </row>
    <row r="8" spans="1:7">
      <c r="A8" s="11" t="s">
        <v>284</v>
      </c>
      <c r="B8" s="48">
        <v>1</v>
      </c>
      <c r="C8"/>
      <c r="D8"/>
      <c r="E8"/>
      <c r="F8"/>
      <c r="G8"/>
    </row>
    <row r="9" spans="1:7">
      <c r="A9" s="11" t="s">
        <v>259</v>
      </c>
      <c r="B9" s="48">
        <v>3</v>
      </c>
      <c r="C9"/>
      <c r="D9"/>
      <c r="E9"/>
      <c r="F9"/>
    </row>
    <row r="10" spans="1:7">
      <c r="A10" s="11" t="s">
        <v>144</v>
      </c>
      <c r="B10" s="48">
        <v>1</v>
      </c>
      <c r="C10"/>
      <c r="D10"/>
      <c r="E10"/>
      <c r="F10"/>
    </row>
    <row r="11" spans="1:7">
      <c r="A11" s="11" t="s">
        <v>136</v>
      </c>
      <c r="B11" s="48">
        <v>7</v>
      </c>
      <c r="C11"/>
      <c r="D11"/>
      <c r="E11"/>
      <c r="F11"/>
    </row>
    <row r="12" spans="1:7">
      <c r="A12" s="11" t="s">
        <v>88</v>
      </c>
      <c r="B12" s="48">
        <v>1</v>
      </c>
      <c r="C12"/>
      <c r="D12"/>
      <c r="E12"/>
      <c r="F12"/>
    </row>
    <row r="13" spans="1:7">
      <c r="A13" s="11" t="s">
        <v>237</v>
      </c>
      <c r="B13" s="48">
        <v>1</v>
      </c>
      <c r="C13"/>
      <c r="D13"/>
      <c r="E13"/>
      <c r="F13"/>
    </row>
    <row r="14" spans="1:7">
      <c r="A14" s="11" t="s">
        <v>102</v>
      </c>
      <c r="B14" s="48">
        <v>2</v>
      </c>
      <c r="C14"/>
      <c r="D14"/>
      <c r="E14"/>
      <c r="F14"/>
    </row>
    <row r="15" spans="1:7">
      <c r="A15" s="11" t="s">
        <v>163</v>
      </c>
      <c r="B15" s="48">
        <v>1</v>
      </c>
      <c r="C15"/>
      <c r="D15"/>
    </row>
    <row r="16" spans="1:7">
      <c r="A16" s="11" t="s">
        <v>111</v>
      </c>
      <c r="B16" s="48">
        <v>1</v>
      </c>
      <c r="C16"/>
      <c r="D16"/>
    </row>
    <row r="17" spans="1:4">
      <c r="A17" s="11" t="s">
        <v>76</v>
      </c>
      <c r="B17" s="48">
        <v>1</v>
      </c>
      <c r="C17"/>
      <c r="D17"/>
    </row>
    <row r="18" spans="1:4">
      <c r="A18" s="11" t="s">
        <v>169</v>
      </c>
      <c r="B18" s="48">
        <v>1</v>
      </c>
      <c r="C18"/>
      <c r="D18"/>
    </row>
    <row r="19" spans="1:4">
      <c r="A19" s="11" t="s">
        <v>51</v>
      </c>
      <c r="B19" s="48">
        <v>4</v>
      </c>
    </row>
    <row r="20" spans="1:4">
      <c r="A20" s="11" t="s">
        <v>220</v>
      </c>
      <c r="B20" s="48">
        <v>1</v>
      </c>
    </row>
    <row r="21" spans="1:4">
      <c r="A21" s="11" t="s">
        <v>210</v>
      </c>
      <c r="B21" s="48">
        <v>2</v>
      </c>
    </row>
    <row r="22" spans="1:4">
      <c r="A22" s="11" t="s">
        <v>254</v>
      </c>
      <c r="B22" s="48">
        <v>1</v>
      </c>
    </row>
    <row r="23" spans="1:4">
      <c r="A23" s="11" t="s">
        <v>263</v>
      </c>
      <c r="B23" s="48">
        <v>1</v>
      </c>
    </row>
    <row r="24" spans="1:4">
      <c r="A24" s="11" t="s">
        <v>270</v>
      </c>
      <c r="B24" s="48">
        <v>1</v>
      </c>
    </row>
    <row r="25" spans="1:4">
      <c r="A25" s="11" t="s">
        <v>153</v>
      </c>
      <c r="B25" s="48">
        <v>1</v>
      </c>
    </row>
    <row r="26" spans="1:4">
      <c r="A26" s="11" t="s">
        <v>308</v>
      </c>
      <c r="B26" s="48">
        <v>1</v>
      </c>
    </row>
    <row r="27" spans="1:4">
      <c r="A27" s="11" t="s">
        <v>7</v>
      </c>
      <c r="B27" s="48">
        <v>39</v>
      </c>
    </row>
    <row r="28" spans="1:4">
      <c r="B28"/>
    </row>
    <row r="29" spans="1:4">
      <c r="B29"/>
    </row>
    <row r="30" spans="1:4">
      <c r="B30"/>
    </row>
    <row r="31" spans="1:4">
      <c r="B31"/>
    </row>
    <row r="32" spans="1:4">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16"/>
  <sheetViews>
    <sheetView topLeftCell="A4" workbookViewId="0">
      <selection activeCell="A10" sqref="A10"/>
    </sheetView>
  </sheetViews>
  <sheetFormatPr defaultColWidth="8.875" defaultRowHeight="14.25"/>
  <cols>
    <col min="1" max="1" width="77.625" bestFit="1" customWidth="1"/>
    <col min="2" max="2" width="16.375" style="12" bestFit="1" customWidth="1"/>
    <col min="3" max="3" width="9.5" style="12" bestFit="1" customWidth="1"/>
    <col min="4" max="4" width="10" style="12" bestFit="1" customWidth="1"/>
    <col min="5" max="5" width="10.125" style="12" bestFit="1" customWidth="1"/>
    <col min="6" max="6" width="10.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c r="A3" s="10" t="s">
        <v>311</v>
      </c>
      <c r="B3" s="13" t="s">
        <v>2</v>
      </c>
    </row>
    <row r="4" spans="1:5">
      <c r="A4" s="10" t="s">
        <v>3</v>
      </c>
      <c r="B4" s="12" t="s">
        <v>57</v>
      </c>
      <c r="C4" s="12" t="s">
        <v>71</v>
      </c>
      <c r="D4" s="12" t="s">
        <v>28</v>
      </c>
      <c r="E4" s="12" t="s">
        <v>7</v>
      </c>
    </row>
    <row r="5" spans="1:5">
      <c r="A5" s="11" t="s">
        <v>281</v>
      </c>
      <c r="B5" s="48"/>
      <c r="C5" s="48"/>
      <c r="D5" s="48">
        <v>1</v>
      </c>
      <c r="E5" s="48">
        <v>1</v>
      </c>
    </row>
    <row r="6" spans="1:5">
      <c r="A6" s="11" t="s">
        <v>300</v>
      </c>
      <c r="B6" s="48"/>
      <c r="C6" s="48"/>
      <c r="D6" s="48">
        <v>1</v>
      </c>
      <c r="E6" s="48">
        <v>1</v>
      </c>
    </row>
    <row r="7" spans="1:5">
      <c r="A7" s="11" t="s">
        <v>156</v>
      </c>
      <c r="B7" s="48"/>
      <c r="C7" s="48">
        <v>2</v>
      </c>
      <c r="D7" s="48"/>
      <c r="E7" s="48">
        <v>2</v>
      </c>
    </row>
    <row r="8" spans="1:5">
      <c r="A8" s="11" t="s">
        <v>228</v>
      </c>
      <c r="B8" s="48">
        <v>2</v>
      </c>
      <c r="C8" s="48"/>
      <c r="D8" s="48"/>
      <c r="E8" s="48">
        <v>2</v>
      </c>
    </row>
    <row r="9" spans="1:5">
      <c r="A9" s="11" t="s">
        <v>56</v>
      </c>
      <c r="B9" s="48">
        <v>2</v>
      </c>
      <c r="C9" s="48">
        <v>1</v>
      </c>
      <c r="D9" s="48"/>
      <c r="E9" s="48">
        <v>3</v>
      </c>
    </row>
    <row r="10" spans="1:5">
      <c r="A10" s="11" t="s">
        <v>222</v>
      </c>
      <c r="B10" s="48">
        <v>1</v>
      </c>
      <c r="C10" s="48">
        <v>2</v>
      </c>
      <c r="D10" s="48"/>
      <c r="E10" s="48">
        <v>3</v>
      </c>
    </row>
    <row r="11" spans="1:5">
      <c r="A11" s="11" t="s">
        <v>43</v>
      </c>
      <c r="B11" s="48"/>
      <c r="C11" s="48"/>
      <c r="D11" s="48">
        <v>4</v>
      </c>
      <c r="E11" s="48">
        <v>4</v>
      </c>
    </row>
    <row r="12" spans="1:5">
      <c r="A12" s="11" t="s">
        <v>195</v>
      </c>
      <c r="B12" s="48"/>
      <c r="C12" s="48">
        <v>4</v>
      </c>
      <c r="D12" s="48"/>
      <c r="E12" s="48">
        <v>4</v>
      </c>
    </row>
    <row r="13" spans="1:5">
      <c r="A13" s="11" t="s">
        <v>171</v>
      </c>
      <c r="B13" s="48">
        <v>3</v>
      </c>
      <c r="C13" s="48">
        <v>2</v>
      </c>
      <c r="D13" s="48"/>
      <c r="E13" s="48">
        <v>5</v>
      </c>
    </row>
    <row r="14" spans="1:5">
      <c r="A14" s="11" t="s">
        <v>92</v>
      </c>
      <c r="B14" s="48">
        <v>3</v>
      </c>
      <c r="C14" s="48">
        <v>3</v>
      </c>
      <c r="D14" s="48"/>
      <c r="E14" s="48">
        <v>6</v>
      </c>
    </row>
    <row r="15" spans="1:5">
      <c r="A15" s="11" t="s">
        <v>27</v>
      </c>
      <c r="B15" s="48"/>
      <c r="C15" s="48"/>
      <c r="D15" s="48">
        <v>8</v>
      </c>
      <c r="E15" s="48">
        <v>8</v>
      </c>
    </row>
    <row r="16" spans="1:5">
      <c r="A16" s="11" t="s">
        <v>7</v>
      </c>
      <c r="B16" s="48">
        <v>11</v>
      </c>
      <c r="C16" s="48">
        <v>14</v>
      </c>
      <c r="D16" s="48">
        <v>14</v>
      </c>
      <c r="E16" s="48">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875" defaultRowHeight="14.25"/>
  <cols>
    <col min="1" max="1" width="37.75" bestFit="1" customWidth="1"/>
    <col min="2" max="2" width="16.375" style="12" bestFit="1" customWidth="1"/>
    <col min="3" max="3" width="9.5" style="12" bestFit="1" customWidth="1"/>
    <col min="4" max="4" width="10" style="12" bestFit="1" customWidth="1"/>
    <col min="5" max="5" width="10.125" style="12" bestFit="1" customWidth="1"/>
    <col min="6" max="6" width="10.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c r="A3" s="10" t="s">
        <v>311</v>
      </c>
      <c r="B3" s="13" t="s">
        <v>2</v>
      </c>
    </row>
    <row r="4" spans="1:5">
      <c r="A4" s="10" t="s">
        <v>3</v>
      </c>
      <c r="B4" t="s">
        <v>57</v>
      </c>
      <c r="C4" t="s">
        <v>71</v>
      </c>
      <c r="D4" t="s">
        <v>28</v>
      </c>
      <c r="E4" t="s">
        <v>7</v>
      </c>
    </row>
    <row r="5" spans="1:5">
      <c r="A5" s="11" t="s">
        <v>111</v>
      </c>
      <c r="B5" s="48"/>
      <c r="C5" s="48">
        <v>1</v>
      </c>
      <c r="D5" s="48"/>
      <c r="E5" s="48">
        <v>1</v>
      </c>
    </row>
    <row r="6" spans="1:5">
      <c r="A6" s="11" t="s">
        <v>76</v>
      </c>
      <c r="B6" s="48"/>
      <c r="C6" s="48">
        <v>1</v>
      </c>
      <c r="D6" s="48"/>
      <c r="E6" s="48">
        <v>1</v>
      </c>
    </row>
    <row r="7" spans="1:5">
      <c r="A7" s="11" t="s">
        <v>169</v>
      </c>
      <c r="B7" s="48"/>
      <c r="C7" s="48">
        <v>1</v>
      </c>
      <c r="D7" s="48"/>
      <c r="E7" s="48">
        <v>1</v>
      </c>
    </row>
    <row r="8" spans="1:5">
      <c r="A8" s="11" t="s">
        <v>38</v>
      </c>
      <c r="B8" s="48"/>
      <c r="C8" s="48"/>
      <c r="D8" s="48">
        <v>1</v>
      </c>
      <c r="E8" s="48">
        <v>1</v>
      </c>
    </row>
    <row r="9" spans="1:5">
      <c r="A9" s="11" t="s">
        <v>220</v>
      </c>
      <c r="B9" s="48"/>
      <c r="C9" s="48"/>
      <c r="D9" s="48">
        <v>1</v>
      </c>
      <c r="E9" s="48">
        <v>1</v>
      </c>
    </row>
    <row r="10" spans="1:5">
      <c r="A10" s="11" t="s">
        <v>88</v>
      </c>
      <c r="B10" s="48">
        <v>1</v>
      </c>
      <c r="C10" s="48"/>
      <c r="D10" s="48"/>
      <c r="E10" s="48">
        <v>1</v>
      </c>
    </row>
    <row r="11" spans="1:5">
      <c r="A11" s="11" t="s">
        <v>284</v>
      </c>
      <c r="B11" s="48"/>
      <c r="C11" s="48"/>
      <c r="D11" s="48">
        <v>1</v>
      </c>
      <c r="E11" s="48">
        <v>1</v>
      </c>
    </row>
    <row r="12" spans="1:5">
      <c r="A12" s="11" t="s">
        <v>163</v>
      </c>
      <c r="B12" s="48"/>
      <c r="C12" s="48">
        <v>1</v>
      </c>
      <c r="D12" s="48"/>
      <c r="E12" s="48">
        <v>1</v>
      </c>
    </row>
    <row r="13" spans="1:5">
      <c r="A13" s="11" t="s">
        <v>254</v>
      </c>
      <c r="B13" s="48">
        <v>1</v>
      </c>
      <c r="C13" s="48"/>
      <c r="D13" s="48"/>
      <c r="E13" s="48">
        <v>1</v>
      </c>
    </row>
    <row r="14" spans="1:5">
      <c r="A14" s="11" t="s">
        <v>144</v>
      </c>
      <c r="B14" s="48"/>
      <c r="C14" s="48">
        <v>1</v>
      </c>
      <c r="D14" s="48"/>
      <c r="E14" s="48">
        <v>1</v>
      </c>
    </row>
    <row r="15" spans="1:5">
      <c r="A15" s="11" t="s">
        <v>263</v>
      </c>
      <c r="B15" s="48"/>
      <c r="C15" s="48"/>
      <c r="D15" s="48">
        <v>1</v>
      </c>
      <c r="E15" s="48">
        <v>1</v>
      </c>
    </row>
    <row r="16" spans="1:5">
      <c r="A16" s="11" t="s">
        <v>308</v>
      </c>
      <c r="B16" s="48"/>
      <c r="C16" s="48"/>
      <c r="D16" s="48">
        <v>1</v>
      </c>
      <c r="E16" s="48">
        <v>1</v>
      </c>
    </row>
    <row r="17" spans="1:5">
      <c r="A17" s="11" t="s">
        <v>270</v>
      </c>
      <c r="B17" s="48"/>
      <c r="C17" s="48"/>
      <c r="D17" s="48">
        <v>1</v>
      </c>
      <c r="E17" s="48">
        <v>1</v>
      </c>
    </row>
    <row r="18" spans="1:5">
      <c r="A18" s="11" t="s">
        <v>237</v>
      </c>
      <c r="B18" s="48">
        <v>1</v>
      </c>
      <c r="C18" s="48"/>
      <c r="D18" s="48"/>
      <c r="E18" s="48">
        <v>1</v>
      </c>
    </row>
    <row r="19" spans="1:5">
      <c r="A19" s="11" t="s">
        <v>153</v>
      </c>
      <c r="B19" s="48"/>
      <c r="C19" s="48"/>
      <c r="D19" s="48">
        <v>1</v>
      </c>
      <c r="E19" s="48">
        <v>1</v>
      </c>
    </row>
    <row r="20" spans="1:5">
      <c r="A20" s="11" t="s">
        <v>65</v>
      </c>
      <c r="B20" s="48">
        <v>2</v>
      </c>
      <c r="C20" s="48"/>
      <c r="D20" s="48"/>
      <c r="E20" s="48">
        <v>2</v>
      </c>
    </row>
    <row r="21" spans="1:5">
      <c r="A21" s="11" t="s">
        <v>210</v>
      </c>
      <c r="B21" s="48"/>
      <c r="C21" s="48">
        <v>2</v>
      </c>
      <c r="D21" s="48"/>
      <c r="E21" s="48">
        <v>2</v>
      </c>
    </row>
    <row r="22" spans="1:5">
      <c r="A22" s="11" t="s">
        <v>66</v>
      </c>
      <c r="B22" s="48">
        <v>2</v>
      </c>
      <c r="C22" s="48"/>
      <c r="D22" s="48"/>
      <c r="E22" s="48">
        <v>2</v>
      </c>
    </row>
    <row r="23" spans="1:5">
      <c r="A23" s="11" t="s">
        <v>102</v>
      </c>
      <c r="B23" s="48">
        <v>2</v>
      </c>
      <c r="C23" s="48"/>
      <c r="D23" s="48"/>
      <c r="E23" s="48">
        <v>2</v>
      </c>
    </row>
    <row r="24" spans="1:5">
      <c r="A24" s="11" t="s">
        <v>179</v>
      </c>
      <c r="B24" s="48">
        <v>2</v>
      </c>
      <c r="C24" s="48"/>
      <c r="D24" s="48"/>
      <c r="E24" s="48">
        <v>2</v>
      </c>
    </row>
    <row r="25" spans="1:5">
      <c r="A25" s="11" t="s">
        <v>259</v>
      </c>
      <c r="B25" s="48"/>
      <c r="C25" s="48"/>
      <c r="D25" s="48">
        <v>3</v>
      </c>
      <c r="E25" s="48">
        <v>3</v>
      </c>
    </row>
    <row r="26" spans="1:5">
      <c r="A26" s="11" t="s">
        <v>51</v>
      </c>
      <c r="B26" s="48"/>
      <c r="C26" s="48"/>
      <c r="D26" s="48">
        <v>4</v>
      </c>
      <c r="E26" s="48">
        <v>4</v>
      </c>
    </row>
    <row r="27" spans="1:5">
      <c r="A27" s="11" t="s">
        <v>136</v>
      </c>
      <c r="B27" s="48"/>
      <c r="C27" s="48">
        <v>7</v>
      </c>
      <c r="D27" s="48"/>
      <c r="E27" s="48">
        <v>7</v>
      </c>
    </row>
    <row r="28" spans="1:5">
      <c r="A28" s="11" t="s">
        <v>7</v>
      </c>
      <c r="B28" s="48">
        <v>11</v>
      </c>
      <c r="C28" s="48">
        <v>14</v>
      </c>
      <c r="D28" s="48">
        <v>14</v>
      </c>
      <c r="E28" s="48">
        <v>39</v>
      </c>
    </row>
    <row r="29" spans="1:5">
      <c r="B29"/>
      <c r="C29"/>
      <c r="D29"/>
      <c r="E29"/>
    </row>
    <row r="30" spans="1:5">
      <c r="B30"/>
      <c r="C30"/>
      <c r="D30"/>
      <c r="E30"/>
    </row>
    <row r="31" spans="1:5">
      <c r="B31"/>
      <c r="C31"/>
      <c r="D31"/>
      <c r="E31"/>
    </row>
    <row r="32" spans="1:5">
      <c r="B32"/>
      <c r="C32"/>
      <c r="D32"/>
      <c r="E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875" defaultRowHeight="14.25"/>
  <cols>
    <col min="1" max="1" width="11.75" bestFit="1" customWidth="1"/>
    <col min="2" max="2" width="2.875" style="12" bestFit="1" customWidth="1"/>
    <col min="3" max="3" width="10.125" style="12" bestFit="1" customWidth="1"/>
    <col min="4" max="4" width="10" style="12" bestFit="1" customWidth="1"/>
    <col min="5" max="5" width="4" style="12" bestFit="1" customWidth="1"/>
    <col min="6" max="6" width="10.125" bestFit="1" customWidth="1"/>
    <col min="7" max="7" width="11.625" bestFit="1" customWidth="1"/>
    <col min="8" max="8" width="13" bestFit="1" customWidth="1"/>
    <col min="9" max="9" width="14.5" bestFit="1" customWidth="1"/>
    <col min="10" max="10" width="12.625" bestFit="1" customWidth="1"/>
    <col min="11" max="11" width="5.125" bestFit="1" customWidth="1"/>
    <col min="12" max="12" width="8.3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1" spans="1:5">
      <c r="B1"/>
      <c r="C1"/>
    </row>
    <row r="2" spans="1:5">
      <c r="B2"/>
      <c r="C2"/>
    </row>
    <row r="3" spans="1:5">
      <c r="B3"/>
      <c r="C3"/>
    </row>
    <row r="4" spans="1:5">
      <c r="A4" s="10" t="s">
        <v>3</v>
      </c>
      <c r="B4" s="12" t="s">
        <v>312</v>
      </c>
      <c r="C4"/>
      <c r="D4"/>
      <c r="E4"/>
    </row>
    <row r="5" spans="1:5">
      <c r="A5" t="s">
        <v>146</v>
      </c>
      <c r="B5" s="47">
        <v>1</v>
      </c>
      <c r="C5"/>
      <c r="D5"/>
      <c r="E5"/>
    </row>
    <row r="6" spans="1:5">
      <c r="A6" t="s">
        <v>104</v>
      </c>
      <c r="B6" s="47">
        <v>3</v>
      </c>
      <c r="C6"/>
      <c r="D6"/>
      <c r="E6"/>
    </row>
    <row r="7" spans="1:5">
      <c r="A7" t="s">
        <v>78</v>
      </c>
      <c r="B7" s="47">
        <v>4</v>
      </c>
      <c r="C7"/>
      <c r="D7"/>
      <c r="E7"/>
    </row>
    <row r="8" spans="1:5">
      <c r="A8" t="s">
        <v>68</v>
      </c>
      <c r="B8" s="47">
        <v>2</v>
      </c>
      <c r="C8"/>
      <c r="D8"/>
      <c r="E8"/>
    </row>
    <row r="9" spans="1:5">
      <c r="A9" t="s">
        <v>129</v>
      </c>
      <c r="B9" s="47">
        <v>6</v>
      </c>
      <c r="C9"/>
      <c r="D9"/>
      <c r="E9"/>
    </row>
    <row r="10" spans="1:5">
      <c r="A10" t="s">
        <v>53</v>
      </c>
      <c r="B10" s="47">
        <v>17</v>
      </c>
      <c r="C10"/>
      <c r="D10"/>
      <c r="E10"/>
    </row>
    <row r="11" spans="1:5">
      <c r="A11" t="s">
        <v>113</v>
      </c>
      <c r="B11" s="47">
        <v>2</v>
      </c>
      <c r="C11"/>
      <c r="D11"/>
      <c r="E11"/>
    </row>
    <row r="12" spans="1:5">
      <c r="A12" t="s">
        <v>90</v>
      </c>
      <c r="B12" s="47">
        <v>3</v>
      </c>
      <c r="C12"/>
      <c r="D12"/>
      <c r="E12"/>
    </row>
    <row r="13" spans="1:5">
      <c r="A13" t="s">
        <v>40</v>
      </c>
      <c r="B13" s="47">
        <v>1</v>
      </c>
      <c r="C13"/>
      <c r="D13"/>
      <c r="E13"/>
    </row>
    <row r="14" spans="1:5">
      <c r="B14"/>
      <c r="C14"/>
      <c r="D14"/>
      <c r="E14"/>
    </row>
    <row r="15" spans="1:5">
      <c r="B15"/>
      <c r="C15"/>
      <c r="D15"/>
      <c r="E15"/>
    </row>
    <row r="16" spans="1:5">
      <c r="B16"/>
    </row>
    <row r="17" spans="1:2">
      <c r="A17" s="11"/>
      <c r="B17"/>
    </row>
    <row r="18" spans="1:2">
      <c r="A18" s="11"/>
      <c r="B18"/>
    </row>
    <row r="19" spans="1:2">
      <c r="A19" s="11"/>
      <c r="B19"/>
    </row>
    <row r="20" spans="1:2">
      <c r="A20" s="11"/>
      <c r="B20"/>
    </row>
    <row r="21" spans="1:2">
      <c r="A21" s="11"/>
      <c r="B21"/>
    </row>
    <row r="22" spans="1:2">
      <c r="A22" s="11"/>
      <c r="B22"/>
    </row>
    <row r="23" spans="1:2">
      <c r="A23" s="11"/>
      <c r="B23"/>
    </row>
    <row r="24" spans="1:2">
      <c r="A24" s="11"/>
      <c r="B24"/>
    </row>
    <row r="25" spans="1:2">
      <c r="A25" s="11"/>
      <c r="B25"/>
    </row>
    <row r="26" spans="1:2">
      <c r="B26"/>
    </row>
    <row r="27" spans="1:2">
      <c r="B27"/>
    </row>
    <row r="28" spans="1:2">
      <c r="B28"/>
    </row>
    <row r="29" spans="1:2">
      <c r="B29"/>
    </row>
    <row r="30" spans="1:2">
      <c r="B30"/>
    </row>
    <row r="31" spans="1:2">
      <c r="B31"/>
    </row>
    <row r="32" spans="1:2">
      <c r="B32"/>
    </row>
    <row r="33" spans="1:2">
      <c r="B33"/>
    </row>
    <row r="34" spans="1:2">
      <c r="B34"/>
    </row>
    <row r="41" spans="1:2">
      <c r="A41" s="14"/>
      <c r="B41"/>
    </row>
    <row r="42" spans="1:2">
      <c r="A42" s="14"/>
      <c r="B42"/>
    </row>
    <row r="43" spans="1:2">
      <c r="A43" s="14"/>
      <c r="B43"/>
    </row>
    <row r="44" spans="1:2">
      <c r="A44" s="14"/>
      <c r="B44"/>
    </row>
    <row r="45" spans="1:2">
      <c r="A45" s="14"/>
      <c r="B45"/>
    </row>
    <row r="46" spans="1:2">
      <c r="A46" s="14"/>
      <c r="B46"/>
    </row>
    <row r="47" spans="1:2">
      <c r="A47" s="14"/>
      <c r="B47"/>
    </row>
    <row r="48" spans="1:2">
      <c r="A48" s="14"/>
      <c r="B48"/>
    </row>
    <row r="49" spans="1:2">
      <c r="A49" s="14"/>
      <c r="B49"/>
    </row>
    <row r="50" spans="1:2">
      <c r="A50" s="14"/>
      <c r="B50"/>
    </row>
    <row r="51" spans="1:2">
      <c r="A51" s="14"/>
      <c r="B51"/>
    </row>
    <row r="52" spans="1:2">
      <c r="A52" s="14"/>
      <c r="B52"/>
    </row>
    <row r="53" spans="1:2">
      <c r="A53" s="14"/>
      <c r="B53"/>
    </row>
    <row r="54" spans="1:2">
      <c r="A54" s="14"/>
      <c r="B54"/>
    </row>
    <row r="55" spans="1:2">
      <c r="A55" s="14"/>
      <c r="B55"/>
    </row>
    <row r="56" spans="1:2">
      <c r="A56" s="14"/>
      <c r="B56"/>
    </row>
    <row r="57" spans="1:2">
      <c r="A57" s="14"/>
      <c r="B57"/>
    </row>
    <row r="58" spans="1:2">
      <c r="A58" s="14"/>
      <c r="B58"/>
    </row>
    <row r="59" spans="1:2">
      <c r="A59" s="14"/>
      <c r="B59"/>
    </row>
    <row r="60" spans="1:2">
      <c r="A60" s="14"/>
      <c r="B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875" defaultRowHeight="14.25"/>
  <cols>
    <col min="1" max="1" width="77.625" bestFit="1" customWidth="1"/>
    <col min="2" max="2" width="16.375" style="12" bestFit="1" customWidth="1"/>
    <col min="3" max="3" width="9.5" style="12" bestFit="1" customWidth="1"/>
    <col min="4" max="4" width="10" style="12" bestFit="1" customWidth="1"/>
    <col min="5" max="5" width="10.125" style="12" bestFit="1" customWidth="1"/>
    <col min="6" max="6" width="10.25" style="12" bestFit="1" customWidth="1"/>
    <col min="7" max="7" width="65.875" style="12" bestFit="1" customWidth="1"/>
    <col min="8" max="8" width="16.125" bestFit="1" customWidth="1"/>
    <col min="9" max="9" width="11.125" bestFit="1" customWidth="1"/>
    <col min="10" max="10" width="32.3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c r="A3" s="10" t="s">
        <v>311</v>
      </c>
      <c r="B3" s="13" t="s">
        <v>2</v>
      </c>
      <c r="F3"/>
      <c r="G3"/>
    </row>
    <row r="4" spans="1:7">
      <c r="A4" s="10" t="s">
        <v>3</v>
      </c>
      <c r="B4" s="12" t="s">
        <v>57</v>
      </c>
      <c r="C4" s="12" t="s">
        <v>71</v>
      </c>
      <c r="D4" s="12" t="s">
        <v>28</v>
      </c>
      <c r="E4" s="12" t="s">
        <v>7</v>
      </c>
      <c r="F4"/>
      <c r="G4"/>
    </row>
    <row r="5" spans="1:7">
      <c r="A5" s="11" t="s">
        <v>56</v>
      </c>
      <c r="B5" s="48">
        <v>2</v>
      </c>
      <c r="C5" s="48">
        <v>1</v>
      </c>
      <c r="D5" s="48"/>
      <c r="E5" s="48">
        <v>3</v>
      </c>
      <c r="F5"/>
      <c r="G5"/>
    </row>
    <row r="6" spans="1:7">
      <c r="A6" s="11" t="s">
        <v>92</v>
      </c>
      <c r="B6" s="48">
        <v>3</v>
      </c>
      <c r="C6" s="48">
        <v>3</v>
      </c>
      <c r="D6" s="48"/>
      <c r="E6" s="48">
        <v>6</v>
      </c>
      <c r="F6"/>
      <c r="G6"/>
    </row>
    <row r="7" spans="1:7">
      <c r="A7" s="11" t="s">
        <v>43</v>
      </c>
      <c r="B7" s="48"/>
      <c r="C7" s="48"/>
      <c r="D7" s="48">
        <v>4</v>
      </c>
      <c r="E7" s="48">
        <v>4</v>
      </c>
      <c r="F7"/>
      <c r="G7"/>
    </row>
    <row r="8" spans="1:7">
      <c r="A8" s="11" t="s">
        <v>281</v>
      </c>
      <c r="B8" s="48"/>
      <c r="C8" s="48"/>
      <c r="D8" s="48">
        <v>1</v>
      </c>
      <c r="E8" s="48">
        <v>1</v>
      </c>
      <c r="F8"/>
      <c r="G8"/>
    </row>
    <row r="9" spans="1:7">
      <c r="A9" s="11" t="s">
        <v>27</v>
      </c>
      <c r="B9" s="48"/>
      <c r="C9" s="48"/>
      <c r="D9" s="48">
        <v>8</v>
      </c>
      <c r="E9" s="48">
        <v>8</v>
      </c>
      <c r="F9"/>
    </row>
    <row r="10" spans="1:7">
      <c r="A10" s="11" t="s">
        <v>171</v>
      </c>
      <c r="B10" s="48">
        <v>3</v>
      </c>
      <c r="C10" s="48">
        <v>2</v>
      </c>
      <c r="D10" s="48"/>
      <c r="E10" s="48">
        <v>5</v>
      </c>
      <c r="F10"/>
    </row>
    <row r="11" spans="1:7">
      <c r="A11" s="11" t="s">
        <v>195</v>
      </c>
      <c r="B11" s="48"/>
      <c r="C11" s="48">
        <v>4</v>
      </c>
      <c r="D11" s="48"/>
      <c r="E11" s="48">
        <v>4</v>
      </c>
      <c r="F11"/>
    </row>
    <row r="12" spans="1:7">
      <c r="A12" s="11" t="s">
        <v>222</v>
      </c>
      <c r="B12" s="48">
        <v>1</v>
      </c>
      <c r="C12" s="48">
        <v>2</v>
      </c>
      <c r="D12" s="48"/>
      <c r="E12" s="48">
        <v>3</v>
      </c>
      <c r="F12"/>
    </row>
    <row r="13" spans="1:7">
      <c r="A13" s="11" t="s">
        <v>156</v>
      </c>
      <c r="B13" s="48"/>
      <c r="C13" s="48">
        <v>2</v>
      </c>
      <c r="D13" s="48"/>
      <c r="E13" s="48">
        <v>2</v>
      </c>
      <c r="F13"/>
    </row>
    <row r="14" spans="1:7">
      <c r="A14" s="11" t="s">
        <v>228</v>
      </c>
      <c r="B14" s="48">
        <v>2</v>
      </c>
      <c r="C14" s="48"/>
      <c r="D14" s="48"/>
      <c r="E14" s="48">
        <v>2</v>
      </c>
      <c r="F14"/>
    </row>
    <row r="15" spans="1:7">
      <c r="A15" s="11" t="s">
        <v>300</v>
      </c>
      <c r="B15" s="48"/>
      <c r="C15" s="48"/>
      <c r="D15" s="48">
        <v>1</v>
      </c>
      <c r="E15" s="48">
        <v>1</v>
      </c>
      <c r="F15"/>
    </row>
    <row r="16" spans="1:7">
      <c r="A16" s="11" t="s">
        <v>7</v>
      </c>
      <c r="B16" s="48">
        <v>11</v>
      </c>
      <c r="C16" s="48">
        <v>14</v>
      </c>
      <c r="D16" s="48">
        <v>14</v>
      </c>
      <c r="E16" s="48">
        <v>39</v>
      </c>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7"/>
  <sheetViews>
    <sheetView workbookViewId="0">
      <selection activeCell="E17" sqref="E17"/>
    </sheetView>
  </sheetViews>
  <sheetFormatPr defaultColWidth="8.875" defaultRowHeight="14.25"/>
  <cols>
    <col min="1" max="1" width="12.5" bestFit="1" customWidth="1"/>
    <col min="2" max="2" width="11.125" bestFit="1" customWidth="1"/>
    <col min="3" max="3" width="6.875" bestFit="1" customWidth="1"/>
    <col min="4" max="4" width="15.125" bestFit="1" customWidth="1"/>
    <col min="5" max="5" width="28.5" bestFit="1" customWidth="1"/>
    <col min="6" max="6" width="8.125" bestFit="1" customWidth="1"/>
    <col min="7" max="7" width="22.875" bestFit="1" customWidth="1"/>
    <col min="8" max="8" width="19.5" bestFit="1" customWidth="1"/>
    <col min="9" max="9" width="11.875" bestFit="1" customWidth="1"/>
    <col min="10" max="10" width="27.625" bestFit="1" customWidth="1"/>
    <col min="11" max="11" width="20.375" bestFit="1" customWidth="1"/>
    <col min="12" max="12" width="20.625" bestFit="1" customWidth="1"/>
    <col min="13" max="13" width="33" bestFit="1" customWidth="1"/>
    <col min="14" max="14" width="21" bestFit="1" customWidth="1"/>
    <col min="15" max="15" width="7" bestFit="1" customWidth="1"/>
    <col min="16" max="16" width="6.5" bestFit="1" customWidth="1"/>
    <col min="17" max="17" width="10.125" bestFit="1" customWidth="1"/>
  </cols>
  <sheetData>
    <row r="1" spans="1:5">
      <c r="E1" s="15"/>
    </row>
    <row r="3" spans="1:5">
      <c r="A3" s="10" t="s">
        <v>3</v>
      </c>
      <c r="B3" t="s">
        <v>311</v>
      </c>
      <c r="C3" t="s">
        <v>313</v>
      </c>
      <c r="E3" s="15"/>
    </row>
    <row r="4" spans="1:5" ht="42.75">
      <c r="A4" s="11" t="s">
        <v>0</v>
      </c>
      <c r="B4" s="47">
        <v>11</v>
      </c>
      <c r="C4" s="16">
        <v>0.28205128205128205</v>
      </c>
      <c r="E4" s="15" t="str">
        <f>A4&amp;CHAR(10)&amp;TEXT(GETPIVOTDATA("Count of TE#",$A$3,"Product Type",A4),"#")&amp;CHAR(10)&amp;TEXT(GETPIVOTDATA("Percent",$A$3,"Product Type",A4),"#%")</f>
        <v>Medical Device
11
28%</v>
      </c>
    </row>
    <row r="5" spans="1:5" ht="42.75">
      <c r="A5" s="11" t="s">
        <v>42</v>
      </c>
      <c r="B5" s="47">
        <v>4</v>
      </c>
      <c r="C5" s="16">
        <v>0.10256410256410256</v>
      </c>
      <c r="E5" s="15" t="str">
        <f>A5&amp;CHAR(10)&amp;TEXT(GETPIVOTDATA("Count of TE#",$A$3,"Product Type",A5),"#")&amp;CHAR(10)&amp;TEXT(GETPIVOTDATA("Percent",$A$3,"Product Type",A5),"#%")</f>
        <v>Medical Kit
4
10%</v>
      </c>
    </row>
    <row r="6" spans="1:5" ht="42.75">
      <c r="A6" s="11" t="s">
        <v>280</v>
      </c>
      <c r="B6" s="17">
        <v>1</v>
      </c>
      <c r="C6" s="16">
        <v>2.564102564102564E-2</v>
      </c>
      <c r="E6" s="15" t="str">
        <f t="shared" ref="E6:E7" si="0">A6&amp;CHAR(10)&amp;TEXT(GETPIVOTDATA("Count of TE#",$A$3,"Product Type",A6),"#")&amp;CHAR(10)&amp;TEXT(GETPIVOTDATA("Percent",$A$3,"Product Type",A6),"#%")</f>
        <v>Other
1
3%</v>
      </c>
    </row>
    <row r="7" spans="1:5" ht="42.75">
      <c r="A7" s="11" t="s">
        <v>55</v>
      </c>
      <c r="B7" s="47">
        <v>23</v>
      </c>
      <c r="C7" s="16">
        <v>0.58974358974358976</v>
      </c>
      <c r="E7" s="15" t="str">
        <f t="shared" si="0"/>
        <v>Pharmaceutical
23
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D12" sqref="D12"/>
    </sheetView>
  </sheetViews>
  <sheetFormatPr defaultColWidth="9" defaultRowHeight="14.25"/>
  <cols>
    <col min="1" max="1" width="9" style="1"/>
    <col min="2" max="2" width="14.875" style="1" customWidth="1"/>
    <col min="3" max="3" width="22" style="1" customWidth="1"/>
    <col min="4" max="4" width="29.375" style="1" customWidth="1"/>
    <col min="5" max="5" width="18.625" style="1" customWidth="1"/>
    <col min="6" max="6" width="9" style="1"/>
    <col min="7" max="7" width="43.375" style="1" customWidth="1"/>
    <col min="8" max="8" width="31.375" style="1" customWidth="1"/>
    <col min="9" max="16384" width="9" style="1"/>
  </cols>
  <sheetData>
    <row r="3" spans="2:8" ht="89.25" customHeight="1" thickBot="1">
      <c r="B3" s="4" t="s">
        <v>314</v>
      </c>
      <c r="G3" s="4" t="s">
        <v>315</v>
      </c>
    </row>
    <row r="4" spans="2:8" ht="44.25" customHeight="1" thickBot="1">
      <c r="B4" s="54" t="s">
        <v>316</v>
      </c>
      <c r="C4" s="54" t="s">
        <v>317</v>
      </c>
      <c r="D4" s="2" t="s">
        <v>318</v>
      </c>
      <c r="E4" s="54" t="s">
        <v>319</v>
      </c>
      <c r="G4" s="5" t="s">
        <v>320</v>
      </c>
      <c r="H4" s="6" t="s">
        <v>321</v>
      </c>
    </row>
    <row r="5" spans="2:8" ht="24.95" customHeight="1" thickBot="1">
      <c r="B5" s="55"/>
      <c r="C5" s="55"/>
      <c r="D5" s="8" t="s">
        <v>322</v>
      </c>
      <c r="E5" s="55"/>
      <c r="G5" s="7" t="s">
        <v>323</v>
      </c>
      <c r="H5" s="52" t="s">
        <v>324</v>
      </c>
    </row>
    <row r="6" spans="2:8" ht="24.95" customHeight="1" thickBot="1">
      <c r="B6" s="41" t="s">
        <v>325</v>
      </c>
      <c r="C6" s="3" t="s">
        <v>326</v>
      </c>
      <c r="D6" s="3" t="s">
        <v>327</v>
      </c>
      <c r="E6" s="3" t="s">
        <v>328</v>
      </c>
      <c r="G6" s="41" t="s">
        <v>329</v>
      </c>
      <c r="H6" s="53"/>
    </row>
    <row r="7" spans="2:8" ht="24.95" customHeight="1" thickBot="1">
      <c r="B7" s="41" t="s">
        <v>330</v>
      </c>
      <c r="C7" s="3" t="s">
        <v>331</v>
      </c>
      <c r="D7" s="3" t="s">
        <v>332</v>
      </c>
      <c r="E7" s="3" t="s">
        <v>333</v>
      </c>
      <c r="G7" s="7" t="s">
        <v>323</v>
      </c>
      <c r="H7" s="52" t="s">
        <v>324</v>
      </c>
    </row>
    <row r="8" spans="2:8" ht="24.95" customHeight="1" thickBot="1">
      <c r="B8" s="41" t="s">
        <v>334</v>
      </c>
      <c r="C8" s="3" t="s">
        <v>335</v>
      </c>
      <c r="D8" s="3" t="s">
        <v>336</v>
      </c>
      <c r="E8" s="3" t="s">
        <v>337</v>
      </c>
      <c r="G8" s="41" t="s">
        <v>338</v>
      </c>
      <c r="H8" s="53"/>
    </row>
    <row r="9" spans="2:8" ht="24.95" customHeight="1" thickBot="1">
      <c r="B9" s="41" t="s">
        <v>339</v>
      </c>
      <c r="C9" s="3" t="s">
        <v>340</v>
      </c>
      <c r="D9" s="3" t="s">
        <v>341</v>
      </c>
      <c r="E9" s="3" t="s">
        <v>342</v>
      </c>
      <c r="G9" s="7" t="s">
        <v>343</v>
      </c>
      <c r="H9" s="52" t="s">
        <v>344</v>
      </c>
    </row>
    <row r="10" spans="2:8" ht="24.95" customHeight="1" thickBot="1">
      <c r="B10" s="41" t="s">
        <v>345</v>
      </c>
      <c r="C10" s="3" t="s">
        <v>346</v>
      </c>
      <c r="D10" s="3" t="s">
        <v>347</v>
      </c>
      <c r="E10" s="3" t="s">
        <v>348</v>
      </c>
      <c r="G10" s="41" t="s">
        <v>329</v>
      </c>
      <c r="H10" s="53"/>
    </row>
    <row r="11" spans="2:8" ht="24.95" customHeight="1">
      <c r="G11" s="7" t="s">
        <v>349</v>
      </c>
      <c r="H11" s="52" t="s">
        <v>344</v>
      </c>
    </row>
    <row r="12" spans="2:8" ht="24.95" customHeight="1" thickBot="1">
      <c r="G12" s="41" t="s">
        <v>329</v>
      </c>
      <c r="H12" s="53"/>
    </row>
    <row r="13" spans="2:8" ht="24.95" customHeight="1" thickBot="1">
      <c r="G13" s="41" t="s">
        <v>350</v>
      </c>
      <c r="H13" s="3" t="s">
        <v>351</v>
      </c>
    </row>
    <row r="14" spans="2:8" ht="24.95" customHeight="1" thickBot="1">
      <c r="G14" s="41" t="s">
        <v>352</v>
      </c>
      <c r="H14" s="3" t="s">
        <v>353</v>
      </c>
    </row>
    <row r="18" spans="2:2">
      <c r="B18" s="9" t="s">
        <v>354</v>
      </c>
    </row>
    <row r="19" spans="2:2">
      <c r="B19" s="1" t="s">
        <v>355</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f28f7ba6-a355-48b9-b7df-be7f964397d9"/>
    <ds:schemaRef ds:uri="24879866-3892-4add-9372-0b3ceeab9e68"/>
    <ds:schemaRef ds:uri="http://schemas.microsoft.com/office/2006/metadata/properties"/>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BB9CA190-6BB2-4601-8617-07DA12A40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Reproductive Health List</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2022-07-11T20:19:20Z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AdHocReviewCycleID">
    <vt:i4>1834551821</vt:i4>
  </property>
  <property fmtid="{D5CDD505-2E9C-101B-9397-08002B2CF9AE}" pid="4" name="_NewReviewCycle">
    <vt:lpwstr/>
  </property>
  <property fmtid="{D5CDD505-2E9C-101B-9397-08002B2CF9AE}" pid="5" name="_EmailSubject">
    <vt:lpwstr>Approved Vendor List</vt:lpwstr>
  </property>
  <property fmtid="{D5CDD505-2E9C-101B-9397-08002B2CF9AE}" pid="6" name="_AuthorEmail">
    <vt:lpwstr>HDinh@fhi360.org</vt:lpwstr>
  </property>
  <property fmtid="{D5CDD505-2E9C-101B-9397-08002B2CF9AE}" pid="7" name="_AuthorEmailDisplayName">
    <vt:lpwstr>Hien Dinh</vt:lpwstr>
  </property>
  <property fmtid="{D5CDD505-2E9C-101B-9397-08002B2CF9AE}" pid="8" name="_ReviewingToolsShownOnc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